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0736" windowHeight="11760" activeTab="2"/>
  </bookViews>
  <sheets>
    <sheet name="9 класс" sheetId="3" r:id="rId1"/>
    <sheet name="10 класс" sheetId="4" r:id="rId2"/>
    <sheet name="11 класс" sheetId="12" r:id="rId3"/>
  </sheets>
  <calcPr calcId="145621"/>
</workbook>
</file>

<file path=xl/calcChain.xml><?xml version="1.0" encoding="utf-8"?>
<calcChain xmlns="http://schemas.openxmlformats.org/spreadsheetml/2006/main">
  <c r="P8" i="12" l="1"/>
  <c r="Q8" i="12" s="1"/>
  <c r="P11" i="12"/>
  <c r="Q11" i="12" s="1"/>
  <c r="P10" i="12"/>
  <c r="Q10" i="12" s="1"/>
  <c r="P9" i="12"/>
  <c r="Q9" i="12" s="1"/>
  <c r="P11" i="4"/>
  <c r="Q11" i="4" s="1"/>
  <c r="P12" i="4"/>
  <c r="Q12" i="4" s="1"/>
  <c r="P13" i="4"/>
  <c r="Q13" i="4" s="1"/>
  <c r="P14" i="4"/>
  <c r="Q14" i="4" s="1"/>
  <c r="P9" i="4"/>
  <c r="Q9" i="4" s="1"/>
  <c r="P10" i="4"/>
  <c r="Q10" i="4" s="1"/>
  <c r="P15" i="4"/>
  <c r="Q15" i="4" s="1"/>
  <c r="P8" i="4"/>
  <c r="Q8" i="4" s="1"/>
  <c r="P10" i="3"/>
  <c r="P9" i="3"/>
  <c r="Q9" i="3" s="1"/>
  <c r="P11" i="3"/>
  <c r="Q11" i="3" s="1"/>
  <c r="Q10" i="3"/>
  <c r="Q12" i="3"/>
  <c r="P8" i="3"/>
  <c r="Q8" i="3" s="1"/>
</calcChain>
</file>

<file path=xl/sharedStrings.xml><?xml version="1.0" encoding="utf-8"?>
<sst xmlns="http://schemas.openxmlformats.org/spreadsheetml/2006/main" count="200" uniqueCount="109">
  <si>
    <t xml:space="preserve"> </t>
  </si>
  <si>
    <t>район</t>
  </si>
  <si>
    <t>г.Элиста</t>
  </si>
  <si>
    <t>класс</t>
  </si>
  <si>
    <t>максимальный балл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</si>
  <si>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</si>
  <si>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</si>
  <si>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</si>
  <si>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</si>
  <si>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</si>
  <si>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</si>
  <si>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</si>
  <si>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</si>
  <si>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</si>
  <si>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Результаты проведения школьного этапа Республиканской олимпиады школьников.</t>
  </si>
  <si>
    <t>Калмыцкая литература</t>
  </si>
  <si>
    <t>секция</t>
  </si>
  <si>
    <t>Калмыцкая лиетратура</t>
  </si>
  <si>
    <t>Искиева</t>
  </si>
  <si>
    <t xml:space="preserve">Сояш </t>
  </si>
  <si>
    <t>Савровна</t>
  </si>
  <si>
    <t>МБОУ «СОШ №21»</t>
  </si>
  <si>
    <t>Эрджеева Алла Николаевна</t>
  </si>
  <si>
    <t>Саналовна</t>
  </si>
  <si>
    <t xml:space="preserve">Дорджиева </t>
  </si>
  <si>
    <t xml:space="preserve">Ноган </t>
  </si>
  <si>
    <t>Бембеевна</t>
  </si>
  <si>
    <t>Санджиева Людмила Гавриловна</t>
  </si>
  <si>
    <t>Зольбанова</t>
  </si>
  <si>
    <t xml:space="preserve"> Айса</t>
  </si>
  <si>
    <t xml:space="preserve"> Дангаевна</t>
  </si>
  <si>
    <t>Ванькаева</t>
  </si>
  <si>
    <t>Алтана</t>
  </si>
  <si>
    <t>Айсовна</t>
  </si>
  <si>
    <t>МБОУ "СОШ№17"им.Кугультинова Д.Н.</t>
  </si>
  <si>
    <t xml:space="preserve">Баджаева Саглар Владимировна </t>
  </si>
  <si>
    <t>Очир-Горяева</t>
  </si>
  <si>
    <t>муж</t>
  </si>
  <si>
    <t>МБОУ "СОШ № 2"</t>
  </si>
  <si>
    <t>Оконов</t>
  </si>
  <si>
    <t>Данир</t>
  </si>
  <si>
    <t>Геннадьевич</t>
  </si>
  <si>
    <t>Бадмаева Наталья Борисовна</t>
  </si>
  <si>
    <t>Хорванен</t>
  </si>
  <si>
    <t>Карина</t>
  </si>
  <si>
    <t>Владимировна</t>
  </si>
  <si>
    <t>МБОУ "СОШ №12"</t>
  </si>
  <si>
    <t>Сангаджиева Галина Бембеевна</t>
  </si>
  <si>
    <t>Амуланга</t>
  </si>
  <si>
    <t>Иванов</t>
  </si>
  <si>
    <t>Джал</t>
  </si>
  <si>
    <t>Сергеевич</t>
  </si>
  <si>
    <t>Чимидов Санл Александрович</t>
  </si>
  <si>
    <t>17.10.2006г</t>
  </si>
  <si>
    <t>жен</t>
  </si>
  <si>
    <t>Церенова</t>
  </si>
  <si>
    <t>Александра</t>
  </si>
  <si>
    <t>МБОУ СОШ №23 им.Эрдниева П.М</t>
  </si>
  <si>
    <t>Нимгирова Т.Н</t>
  </si>
  <si>
    <t xml:space="preserve">Мангаев </t>
  </si>
  <si>
    <t>Данзан</t>
  </si>
  <si>
    <t>Мингиянович</t>
  </si>
  <si>
    <t>МБОУ "СОШ №23 им.Эрдниева П.М"</t>
  </si>
  <si>
    <t>Дандаева И.Ш</t>
  </si>
  <si>
    <t>Явашкаев</t>
  </si>
  <si>
    <t>Лиджи</t>
  </si>
  <si>
    <t>Андреевич</t>
  </si>
  <si>
    <t>Айтаева Н.Л</t>
  </si>
  <si>
    <t xml:space="preserve">Абушинов </t>
  </si>
  <si>
    <t>Чингис</t>
  </si>
  <si>
    <t>Арслангович</t>
  </si>
  <si>
    <t>Мукаева Байрта Викторовна</t>
  </si>
  <si>
    <t>МБОУ "Средняя общеобразовательная школа № 15"</t>
  </si>
  <si>
    <t>Боваева</t>
  </si>
  <si>
    <t>Диана</t>
  </si>
  <si>
    <t>Алексеевна</t>
  </si>
  <si>
    <t>Басхаева Алия Хейчиевна</t>
  </si>
  <si>
    <t>Очирова</t>
  </si>
  <si>
    <t>Алина</t>
  </si>
  <si>
    <t>Игоревна</t>
  </si>
  <si>
    <t>МБОУ "СОШ 10" им.Бембетова В.А.</t>
  </si>
  <si>
    <t>Эдгеева Кермен Хашатаевна</t>
  </si>
  <si>
    <t>Габуншина</t>
  </si>
  <si>
    <t>Милана</t>
  </si>
  <si>
    <t>Владиславовна</t>
  </si>
  <si>
    <t>Таняева Елена Борисовна</t>
  </si>
  <si>
    <t>Ходжигоряева</t>
  </si>
  <si>
    <t>Энкира</t>
  </si>
  <si>
    <t>Цереновна</t>
  </si>
  <si>
    <t>МБОУ "СОШ №3 им.Сергиенко Н.Г."</t>
  </si>
  <si>
    <t>Менкеносонова Н.В.</t>
  </si>
  <si>
    <t>Манджиев</t>
  </si>
  <si>
    <t>Айс</t>
  </si>
  <si>
    <t>Баатрович</t>
  </si>
  <si>
    <t>МБОУ "СОШ№3 им.Сергиенко Н.Г."</t>
  </si>
  <si>
    <t>Хулхачиева С.М.</t>
  </si>
  <si>
    <t>Итого</t>
  </si>
  <si>
    <t>% выполнения</t>
  </si>
  <si>
    <t>Статус участника</t>
  </si>
  <si>
    <t>Члены жюри: Агуляева Б.С.</t>
  </si>
  <si>
    <t xml:space="preserve">         Таняева Е.Б.</t>
  </si>
  <si>
    <t>Победитель</t>
  </si>
  <si>
    <t xml:space="preserve">Призер </t>
  </si>
  <si>
    <t xml:space="preserve">Члены жюри: Дорджиева Г.С. </t>
  </si>
  <si>
    <r>
      <t xml:space="preserve">     </t>
    </r>
    <r>
      <rPr>
        <b/>
        <sz val="12"/>
        <color rgb="FF000000"/>
        <rFont val="Times New Roman"/>
        <family val="1"/>
        <charset val="204"/>
      </rPr>
      <t xml:space="preserve">  Михайлова Н.Д.</t>
    </r>
  </si>
  <si>
    <t>Призер</t>
  </si>
  <si>
    <t xml:space="preserve">Победитель </t>
  </si>
  <si>
    <t>Члены жюри: Ченкураева Е.Н.</t>
  </si>
  <si>
    <t xml:space="preserve">              Басанкиева В.Б.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</si>
</sst>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7" fillId="0" borderId="0" xfId="0" applyFont="1"/>
    <xf numFmtId="0" fontId="4" fillId="5" borderId="5" xfId="0" applyFont="1" applyFill="1" applyBorder="1"/>
    <xf numFmtId="164" fontId="4" fillId="5" borderId="5" xfId="0" applyNumberFormat="1" applyFont="1" applyFill="1" applyBorder="1"/>
    <xf numFmtId="0" fontId="4" fillId="5" borderId="5" xfId="0" applyFont="1" applyFill="1" applyBorder="1" applyAlignment="1">
      <alignment horizontal="center"/>
    </xf>
    <xf numFmtId="0" fontId="9" fillId="0" borderId="6" xfId="1" applyFont="1" applyBorder="1" applyAlignment="1">
      <alignment horizontal="center" vertical="top"/>
    </xf>
    <xf numFmtId="0" fontId="0" fillId="0" borderId="8" xfId="0" applyBorder="1"/>
    <xf numFmtId="0" fontId="0" fillId="0" borderId="0" xfId="0" applyAlignment="1">
      <alignment horizontal="center" vertical="top"/>
    </xf>
    <xf numFmtId="0" fontId="7" fillId="0" borderId="8" xfId="0" applyFont="1" applyBorder="1" applyAlignment="1">
      <alignment vertical="top"/>
    </xf>
    <xf numFmtId="0" fontId="9" fillId="6" borderId="6" xfId="1" applyFont="1" applyFill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4" fillId="5" borderId="5" xfId="0" applyNumberFormat="1" applyFont="1" applyFill="1" applyBorder="1" applyAlignment="1">
      <alignment horizontal="left"/>
    </xf>
    <xf numFmtId="0" fontId="7" fillId="0" borderId="8" xfId="0" applyFont="1" applyBorder="1" applyAlignment="1">
      <alignment horizontal="left" vertical="top"/>
    </xf>
    <xf numFmtId="14" fontId="7" fillId="0" borderId="8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14" fontId="6" fillId="0" borderId="6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12" xfId="1" applyFont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7" fillId="0" borderId="8" xfId="0" applyFont="1" applyBorder="1"/>
    <xf numFmtId="0" fontId="8" fillId="5" borderId="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/>
    </xf>
    <xf numFmtId="14" fontId="7" fillId="0" borderId="6" xfId="0" applyNumberFormat="1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4" fontId="6" fillId="0" borderId="8" xfId="0" applyNumberFormat="1" applyFont="1" applyBorder="1" applyAlignment="1">
      <alignment horizontal="center" vertical="top"/>
    </xf>
    <xf numFmtId="0" fontId="9" fillId="6" borderId="8" xfId="1" applyFont="1" applyFill="1" applyBorder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9" fillId="7" borderId="6" xfId="1" applyFont="1" applyFill="1" applyBorder="1" applyAlignment="1">
      <alignment horizontal="center" vertical="top"/>
    </xf>
    <xf numFmtId="0" fontId="7" fillId="7" borderId="8" xfId="0" applyFont="1" applyFill="1" applyBorder="1" applyAlignment="1">
      <alignment vertical="top"/>
    </xf>
    <xf numFmtId="0" fontId="7" fillId="7" borderId="15" xfId="0" applyFont="1" applyFill="1" applyBorder="1" applyAlignment="1">
      <alignment horizontal="center" vertical="top"/>
    </xf>
    <xf numFmtId="14" fontId="7" fillId="7" borderId="8" xfId="0" applyNumberFormat="1" applyFont="1" applyFill="1" applyBorder="1" applyAlignment="1">
      <alignment horizontal="center" vertical="top"/>
    </xf>
    <xf numFmtId="0" fontId="6" fillId="8" borderId="8" xfId="0" applyFont="1" applyFill="1" applyBorder="1" applyAlignment="1">
      <alignment vertical="top" wrapText="1"/>
    </xf>
    <xf numFmtId="0" fontId="7" fillId="7" borderId="8" xfId="0" applyFont="1" applyFill="1" applyBorder="1" applyAlignment="1">
      <alignment vertical="top" wrapText="1"/>
    </xf>
    <xf numFmtId="0" fontId="7" fillId="7" borderId="8" xfId="0" applyFont="1" applyFill="1" applyBorder="1" applyAlignment="1">
      <alignment horizontal="center" vertical="center"/>
    </xf>
    <xf numFmtId="0" fontId="7" fillId="7" borderId="8" xfId="0" applyFont="1" applyFill="1" applyBorder="1"/>
    <xf numFmtId="0" fontId="10" fillId="0" borderId="8" xfId="0" applyFont="1" applyBorder="1" applyAlignment="1">
      <alignment horizontal="center" vertical="center" wrapText="1"/>
    </xf>
    <xf numFmtId="0" fontId="10" fillId="0" borderId="0" xfId="0" applyFont="1"/>
    <xf numFmtId="0" fontId="7" fillId="6" borderId="8" xfId="0" applyFont="1" applyFill="1" applyBorder="1" applyAlignment="1">
      <alignment horizontal="center" vertical="center"/>
    </xf>
    <xf numFmtId="0" fontId="7" fillId="6" borderId="8" xfId="0" applyFont="1" applyFill="1" applyBorder="1"/>
    <xf numFmtId="0" fontId="8" fillId="5" borderId="4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8" xfId="1" applyFont="1" applyBorder="1" applyAlignment="1">
      <alignment vertical="top"/>
    </xf>
    <xf numFmtId="0" fontId="6" fillId="5" borderId="8" xfId="0" applyFont="1" applyFill="1" applyBorder="1" applyAlignment="1">
      <alignment vertical="top"/>
    </xf>
    <xf numFmtId="14" fontId="6" fillId="0" borderId="8" xfId="0" applyNumberFormat="1" applyFont="1" applyBorder="1" applyAlignment="1">
      <alignment horizontal="left" vertical="top"/>
    </xf>
    <xf numFmtId="0" fontId="9" fillId="6" borderId="8" xfId="1" applyFont="1" applyFill="1" applyBorder="1" applyAlignment="1">
      <alignment vertical="top"/>
    </xf>
    <xf numFmtId="0" fontId="9" fillId="0" borderId="8" xfId="1" applyFont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8" xfId="0" applyBorder="1" applyAlignment="1">
      <alignment horizontal="center"/>
    </xf>
    <xf numFmtId="0" fontId="7" fillId="7" borderId="0" xfId="0" applyFont="1" applyFill="1" applyAlignment="1">
      <alignment vertical="top"/>
    </xf>
    <xf numFmtId="0" fontId="9" fillId="7" borderId="6" xfId="1" applyFont="1" applyFill="1" applyBorder="1" applyAlignment="1">
      <alignment vertical="top" wrapText="1"/>
    </xf>
    <xf numFmtId="0" fontId="6" fillId="7" borderId="3" xfId="0" applyFont="1" applyFill="1" applyBorder="1" applyAlignment="1">
      <alignment horizontal="center" vertical="top"/>
    </xf>
    <xf numFmtId="14" fontId="7" fillId="7" borderId="9" xfId="0" applyNumberFormat="1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vertical="top" wrapText="1"/>
    </xf>
    <xf numFmtId="0" fontId="7" fillId="7" borderId="0" xfId="0" applyFont="1" applyFill="1" applyAlignment="1">
      <alignment vertical="top" wrapText="1"/>
    </xf>
    <xf numFmtId="0" fontId="7" fillId="7" borderId="3" xfId="0" applyFont="1" applyFill="1" applyBorder="1" applyAlignment="1">
      <alignment horizontal="center" vertical="top"/>
    </xf>
    <xf numFmtId="0" fontId="0" fillId="7" borderId="8" xfId="0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9" fillId="7" borderId="8" xfId="1" applyFont="1" applyFill="1" applyBorder="1" applyAlignment="1">
      <alignment horizontal="center" vertical="top"/>
    </xf>
    <xf numFmtId="0" fontId="9" fillId="7" borderId="8" xfId="1" applyFont="1" applyFill="1" applyBorder="1" applyAlignment="1">
      <alignment vertical="top"/>
    </xf>
    <xf numFmtId="14" fontId="6" fillId="7" borderId="8" xfId="0" applyNumberFormat="1" applyFont="1" applyFill="1" applyBorder="1" applyAlignment="1">
      <alignment horizontal="left" vertical="top"/>
    </xf>
    <xf numFmtId="0" fontId="6" fillId="8" borderId="8" xfId="0" applyFont="1" applyFill="1" applyBorder="1" applyAlignment="1">
      <alignment vertical="top"/>
    </xf>
    <xf numFmtId="0" fontId="0" fillId="7" borderId="16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6" borderId="6" xfId="1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14" fontId="6" fillId="6" borderId="8" xfId="0" applyNumberFormat="1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vertical="top" wrapText="1"/>
    </xf>
    <xf numFmtId="0" fontId="0" fillId="6" borderId="8" xfId="0" applyFill="1" applyBorder="1" applyAlignment="1">
      <alignment horizontal="center"/>
    </xf>
    <xf numFmtId="14" fontId="6" fillId="6" borderId="6" xfId="0" applyNumberFormat="1" applyFont="1" applyFill="1" applyBorder="1" applyAlignment="1">
      <alignment horizontal="center" vertical="top"/>
    </xf>
    <xf numFmtId="0" fontId="6" fillId="5" borderId="14" xfId="0" applyFont="1" applyFill="1" applyBorder="1" applyAlignment="1">
      <alignment vertical="top" wrapText="1"/>
    </xf>
    <xf numFmtId="0" fontId="7" fillId="6" borderId="8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vertical="top"/>
    </xf>
    <xf numFmtId="0" fontId="6" fillId="6" borderId="8" xfId="0" applyFont="1" applyFill="1" applyBorder="1" applyAlignment="1">
      <alignment horizontal="center" vertical="top"/>
    </xf>
    <xf numFmtId="14" fontId="7" fillId="6" borderId="8" xfId="0" applyNumberFormat="1" applyFont="1" applyFill="1" applyBorder="1" applyAlignment="1">
      <alignment horizontal="center" vertical="top"/>
    </xf>
    <xf numFmtId="0" fontId="7" fillId="6" borderId="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vertical="top"/>
    </xf>
    <xf numFmtId="0" fontId="6" fillId="6" borderId="10" xfId="0" applyFont="1" applyFill="1" applyBorder="1" applyAlignment="1">
      <alignment horizontal="center" vertical="top"/>
    </xf>
    <xf numFmtId="0" fontId="6" fillId="5" borderId="8" xfId="0" applyFont="1" applyFill="1" applyBorder="1" applyAlignment="1">
      <alignment vertical="top" wrapText="1"/>
    </xf>
    <xf numFmtId="0" fontId="7" fillId="6" borderId="10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7"/>
  <sheetViews>
    <sheetView topLeftCell="A3" workbookViewId="0">
      <selection activeCell="A9" sqref="A9:R9"/>
    </sheetView>
  </sheetViews>
  <sheetFormatPr defaultColWidth="12.6640625" defaultRowHeight="15.75" customHeight="1" x14ac:dyDescent="0.3"/>
  <cols>
    <col min="1" max="1" width="4.88671875" style="7" customWidth="1"/>
    <col min="2" max="2" width="16.33203125" style="7" customWidth="1"/>
    <col min="3" max="4" width="12.6640625" style="7"/>
    <col min="5" max="5" width="7.44140625" style="7" customWidth="1"/>
    <col min="6" max="6" width="12.6640625" style="7"/>
    <col min="7" max="7" width="11" style="7" customWidth="1"/>
    <col min="8" max="8" width="42.77734375" style="7" customWidth="1"/>
    <col min="9" max="9" width="6.44140625" style="7" customWidth="1"/>
    <col min="10" max="10" width="32.88671875" style="7" customWidth="1"/>
    <col min="11" max="11" width="4.109375" style="7" customWidth="1"/>
    <col min="12" max="12" width="3.77734375" style="7" customWidth="1"/>
    <col min="13" max="13" width="4" style="7" customWidth="1"/>
    <col min="14" max="14" width="3.77734375" style="7" customWidth="1"/>
    <col min="15" max="15" width="4.77734375" style="7" customWidth="1"/>
    <col min="16" max="16" width="8.77734375" style="7" customWidth="1"/>
    <col min="17" max="17" width="14.44140625" style="7" customWidth="1"/>
    <col min="18" max="16384" width="12.6640625" style="7"/>
  </cols>
  <sheetData>
    <row r="1" spans="1:18" ht="15.6" x14ac:dyDescent="0.3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8" ht="15.6" x14ac:dyDescent="0.3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8" ht="15.6" x14ac:dyDescent="0.3">
      <c r="A3" s="3"/>
      <c r="B3" s="4" t="s">
        <v>16</v>
      </c>
      <c r="C3" s="3" t="s">
        <v>15</v>
      </c>
      <c r="D3" s="3"/>
      <c r="E3" s="3"/>
      <c r="F3" s="3"/>
      <c r="G3" s="3"/>
      <c r="H3" s="3"/>
      <c r="I3" s="3"/>
      <c r="J3" s="3"/>
    </row>
    <row r="4" spans="1:18" ht="15.6" x14ac:dyDescent="0.3">
      <c r="A4" s="3"/>
      <c r="B4" s="4" t="s">
        <v>3</v>
      </c>
      <c r="C4" s="3">
        <v>9</v>
      </c>
      <c r="D4" s="3"/>
      <c r="E4" s="3"/>
      <c r="F4" s="3"/>
      <c r="G4" s="3"/>
      <c r="H4" s="3"/>
      <c r="I4" s="3"/>
      <c r="J4" s="3"/>
    </row>
    <row r="5" spans="1:18" ht="15.6" x14ac:dyDescent="0.3">
      <c r="A5" s="3"/>
      <c r="B5" s="81" t="s">
        <v>4</v>
      </c>
      <c r="C5" s="82"/>
      <c r="D5" s="3">
        <v>50</v>
      </c>
      <c r="E5" s="3"/>
      <c r="F5" s="6"/>
      <c r="G5" s="3"/>
      <c r="H5" s="3"/>
      <c r="I5" s="3"/>
      <c r="J5" s="3"/>
    </row>
    <row r="6" spans="1:18" ht="14.4" customHeight="1" x14ac:dyDescent="0.3">
      <c r="A6" s="8"/>
      <c r="B6" s="8"/>
      <c r="C6" s="8"/>
      <c r="D6" s="8"/>
      <c r="E6" s="8"/>
      <c r="F6" s="9"/>
      <c r="G6" s="8"/>
      <c r="H6" s="8"/>
      <c r="I6" s="10"/>
      <c r="J6" s="8"/>
    </row>
    <row r="7" spans="1:18" ht="45.6" customHeight="1" x14ac:dyDescent="0.3">
      <c r="A7" s="33" t="s">
        <v>5</v>
      </c>
      <c r="B7" s="33" t="s">
        <v>6</v>
      </c>
      <c r="C7" s="33" t="s">
        <v>7</v>
      </c>
      <c r="D7" s="33" t="s">
        <v>8</v>
      </c>
      <c r="E7" s="33" t="s">
        <v>9</v>
      </c>
      <c r="F7" s="33" t="s">
        <v>10</v>
      </c>
      <c r="G7" s="33" t="s">
        <v>11</v>
      </c>
      <c r="H7" s="33" t="s">
        <v>12</v>
      </c>
      <c r="I7" s="33" t="s">
        <v>3</v>
      </c>
      <c r="J7" s="34" t="s">
        <v>13</v>
      </c>
      <c r="K7" s="50">
        <v>1</v>
      </c>
      <c r="L7" s="50">
        <v>2</v>
      </c>
      <c r="M7" s="50">
        <v>3</v>
      </c>
      <c r="N7" s="50">
        <v>4</v>
      </c>
      <c r="O7" s="50">
        <v>5</v>
      </c>
      <c r="P7" s="50" t="s">
        <v>96</v>
      </c>
      <c r="Q7" s="50" t="s">
        <v>97</v>
      </c>
      <c r="R7" s="50" t="s">
        <v>98</v>
      </c>
    </row>
    <row r="8" spans="1:18" ht="15" customHeight="1" x14ac:dyDescent="0.3">
      <c r="A8" s="42">
        <v>1</v>
      </c>
      <c r="B8" s="43" t="s">
        <v>43</v>
      </c>
      <c r="C8" s="43" t="s">
        <v>44</v>
      </c>
      <c r="D8" s="43" t="s">
        <v>45</v>
      </c>
      <c r="E8" s="44" t="s">
        <v>54</v>
      </c>
      <c r="F8" s="45">
        <v>39823</v>
      </c>
      <c r="G8" s="46" t="s">
        <v>2</v>
      </c>
      <c r="H8" s="47" t="s">
        <v>46</v>
      </c>
      <c r="I8" s="44">
        <v>9</v>
      </c>
      <c r="J8" s="43" t="s">
        <v>47</v>
      </c>
      <c r="K8" s="48">
        <v>10</v>
      </c>
      <c r="L8" s="48">
        <v>10</v>
      </c>
      <c r="M8" s="48">
        <v>10</v>
      </c>
      <c r="N8" s="48">
        <v>10</v>
      </c>
      <c r="O8" s="48">
        <v>10</v>
      </c>
      <c r="P8" s="48">
        <f>SUM(K8:O8)</f>
        <v>50</v>
      </c>
      <c r="Q8" s="48">
        <f>P8*100/50</f>
        <v>100</v>
      </c>
      <c r="R8" s="49" t="s">
        <v>101</v>
      </c>
    </row>
    <row r="9" spans="1:18" ht="15" customHeight="1" x14ac:dyDescent="0.3">
      <c r="A9" s="84">
        <v>2</v>
      </c>
      <c r="B9" s="93" t="s">
        <v>18</v>
      </c>
      <c r="C9" s="40" t="s">
        <v>19</v>
      </c>
      <c r="D9" s="40" t="s">
        <v>20</v>
      </c>
      <c r="E9" s="99" t="s">
        <v>54</v>
      </c>
      <c r="F9" s="95">
        <v>39670</v>
      </c>
      <c r="G9" s="100" t="s">
        <v>2</v>
      </c>
      <c r="H9" s="88" t="s">
        <v>21</v>
      </c>
      <c r="I9" s="101">
        <v>9</v>
      </c>
      <c r="J9" s="93" t="s">
        <v>22</v>
      </c>
      <c r="K9" s="52">
        <v>5</v>
      </c>
      <c r="L9" s="52">
        <v>4</v>
      </c>
      <c r="M9" s="52">
        <v>7</v>
      </c>
      <c r="N9" s="52">
        <v>8</v>
      </c>
      <c r="O9" s="52">
        <v>6</v>
      </c>
      <c r="P9" s="52">
        <f>SUM(K9:O9)</f>
        <v>30</v>
      </c>
      <c r="Q9" s="52">
        <f>P9*100/50</f>
        <v>60</v>
      </c>
      <c r="R9" s="53" t="s">
        <v>102</v>
      </c>
    </row>
    <row r="10" spans="1:18" ht="15" customHeight="1" x14ac:dyDescent="0.3">
      <c r="A10" s="11">
        <v>3</v>
      </c>
      <c r="B10" s="14" t="s">
        <v>68</v>
      </c>
      <c r="C10" s="35" t="s">
        <v>69</v>
      </c>
      <c r="D10" s="37" t="s">
        <v>70</v>
      </c>
      <c r="E10" s="29" t="s">
        <v>37</v>
      </c>
      <c r="F10" s="36">
        <v>39638</v>
      </c>
      <c r="G10" s="17" t="s">
        <v>2</v>
      </c>
      <c r="H10" s="16" t="s">
        <v>72</v>
      </c>
      <c r="I10" s="29">
        <v>9</v>
      </c>
      <c r="J10" s="30" t="s">
        <v>71</v>
      </c>
      <c r="K10" s="41">
        <v>1</v>
      </c>
      <c r="L10" s="41">
        <v>0</v>
      </c>
      <c r="M10" s="41">
        <v>0</v>
      </c>
      <c r="N10" s="41">
        <v>2</v>
      </c>
      <c r="O10" s="41">
        <v>2</v>
      </c>
      <c r="P10" s="41">
        <f>SUM(K10:O10)</f>
        <v>5</v>
      </c>
      <c r="Q10" s="41">
        <f>P10*100/50</f>
        <v>10</v>
      </c>
      <c r="R10" s="32"/>
    </row>
    <row r="11" spans="1:18" ht="15" customHeight="1" x14ac:dyDescent="0.3">
      <c r="A11" s="11">
        <v>4</v>
      </c>
      <c r="B11" s="40" t="s">
        <v>55</v>
      </c>
      <c r="C11" s="18" t="s">
        <v>56</v>
      </c>
      <c r="D11" s="18" t="s">
        <v>23</v>
      </c>
      <c r="E11" s="38" t="s">
        <v>54</v>
      </c>
      <c r="F11" s="39">
        <v>39805</v>
      </c>
      <c r="G11" s="17" t="s">
        <v>2</v>
      </c>
      <c r="H11" s="16" t="s">
        <v>57</v>
      </c>
      <c r="I11" s="27">
        <v>9</v>
      </c>
      <c r="J11" s="31" t="s">
        <v>58</v>
      </c>
      <c r="K11" s="41">
        <v>0</v>
      </c>
      <c r="L11" s="41">
        <v>0</v>
      </c>
      <c r="M11" s="41">
        <v>0</v>
      </c>
      <c r="N11" s="41">
        <v>0</v>
      </c>
      <c r="O11" s="41">
        <v>3</v>
      </c>
      <c r="P11" s="41">
        <f>SUM(K11:O11)</f>
        <v>3</v>
      </c>
      <c r="Q11" s="41">
        <f>P11*100/50</f>
        <v>6</v>
      </c>
      <c r="R11" s="32"/>
    </row>
    <row r="12" spans="1:18" ht="15" customHeight="1" x14ac:dyDescent="0.3">
      <c r="A12" s="11">
        <v>5</v>
      </c>
      <c r="B12" s="15" t="s">
        <v>86</v>
      </c>
      <c r="C12" s="16" t="s">
        <v>87</v>
      </c>
      <c r="D12" s="16" t="s">
        <v>88</v>
      </c>
      <c r="E12" s="26" t="s">
        <v>54</v>
      </c>
      <c r="F12" s="28">
        <v>39781</v>
      </c>
      <c r="G12" s="17" t="s">
        <v>2</v>
      </c>
      <c r="H12" s="16" t="s">
        <v>89</v>
      </c>
      <c r="I12" s="29">
        <v>9</v>
      </c>
      <c r="J12" s="30" t="s">
        <v>90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f>P12*100/50</f>
        <v>0</v>
      </c>
      <c r="R12" s="32"/>
    </row>
    <row r="16" spans="1:18" ht="15.75" customHeight="1" x14ac:dyDescent="0.3">
      <c r="E16" s="83" t="s">
        <v>99</v>
      </c>
      <c r="F16" s="83"/>
      <c r="G16" s="83"/>
      <c r="H16" s="83"/>
    </row>
    <row r="17" spans="5:8" ht="15.75" customHeight="1" x14ac:dyDescent="0.3">
      <c r="E17" s="51"/>
      <c r="F17" s="83" t="s">
        <v>100</v>
      </c>
      <c r="G17" s="83"/>
      <c r="H17" s="83"/>
    </row>
  </sheetData>
  <sortState ref="A8:Q12">
    <sortCondition descending="1" ref="Q8:Q12"/>
  </sortState>
  <mergeCells count="3">
    <mergeCell ref="B5:C5"/>
    <mergeCell ref="E16:H16"/>
    <mergeCell ref="F17:H17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22"/>
  <sheetViews>
    <sheetView workbookViewId="0">
      <selection activeCell="A9" sqref="A9:R12"/>
    </sheetView>
  </sheetViews>
  <sheetFormatPr defaultColWidth="12.6640625" defaultRowHeight="15.75" customHeight="1" x14ac:dyDescent="0.25"/>
  <cols>
    <col min="1" max="1" width="5.109375" customWidth="1"/>
    <col min="2" max="2" width="15.5546875" customWidth="1"/>
    <col min="5" max="5" width="6.6640625" customWidth="1"/>
    <col min="7" max="7" width="10.6640625" customWidth="1"/>
    <col min="8" max="8" width="39.77734375" customWidth="1"/>
    <col min="9" max="9" width="6.88671875" customWidth="1"/>
    <col min="10" max="10" width="34.109375" customWidth="1"/>
    <col min="11" max="11" width="5.109375" customWidth="1"/>
    <col min="12" max="12" width="4.88671875" customWidth="1"/>
    <col min="13" max="13" width="5.5546875" customWidth="1"/>
    <col min="14" max="14" width="5" customWidth="1"/>
    <col min="15" max="15" width="4.88671875" customWidth="1"/>
    <col min="16" max="16" width="7.33203125" customWidth="1"/>
    <col min="17" max="17" width="14" customWidth="1"/>
  </cols>
  <sheetData>
    <row r="1" spans="1:18" ht="13.2" x14ac:dyDescent="0.25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8" ht="13.2" x14ac:dyDescent="0.25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8" ht="13.2" x14ac:dyDescent="0.25">
      <c r="A3" s="3"/>
      <c r="B3" s="4" t="s">
        <v>16</v>
      </c>
      <c r="C3" s="3" t="s">
        <v>15</v>
      </c>
      <c r="D3" s="3"/>
      <c r="E3" s="3"/>
      <c r="F3" s="3"/>
      <c r="G3" s="3"/>
      <c r="H3" s="3"/>
      <c r="I3" s="3"/>
      <c r="J3" s="3"/>
    </row>
    <row r="4" spans="1:18" ht="13.2" x14ac:dyDescent="0.25">
      <c r="A4" s="3"/>
      <c r="B4" s="4" t="s">
        <v>3</v>
      </c>
      <c r="C4" s="3">
        <v>10</v>
      </c>
      <c r="D4" s="3"/>
      <c r="E4" s="3"/>
      <c r="F4" s="3"/>
      <c r="G4" s="3"/>
      <c r="H4" s="3"/>
      <c r="I4" s="3"/>
      <c r="J4" s="3"/>
    </row>
    <row r="5" spans="1:18" ht="13.2" x14ac:dyDescent="0.25">
      <c r="A5" s="3"/>
      <c r="B5" s="81" t="s">
        <v>4</v>
      </c>
      <c r="C5" s="82"/>
      <c r="D5" s="3">
        <v>50</v>
      </c>
      <c r="E5" s="3"/>
      <c r="F5" s="6"/>
      <c r="G5" s="3"/>
      <c r="H5" s="3"/>
      <c r="I5" s="3"/>
      <c r="J5" s="3"/>
    </row>
    <row r="6" spans="1:18" ht="13.2" x14ac:dyDescent="0.25">
      <c r="A6" s="8"/>
      <c r="B6" s="8"/>
      <c r="C6" s="8"/>
      <c r="D6" s="8"/>
      <c r="E6" s="8"/>
      <c r="F6" s="9"/>
      <c r="G6" s="8"/>
      <c r="H6" s="8"/>
      <c r="I6" s="10"/>
      <c r="J6" s="8"/>
    </row>
    <row r="7" spans="1:18" ht="63.75" customHeight="1" thickBot="1" x14ac:dyDescent="0.3">
      <c r="A7" s="54" t="s">
        <v>5</v>
      </c>
      <c r="B7" s="54" t="s">
        <v>6</v>
      </c>
      <c r="C7" s="54" t="s">
        <v>7</v>
      </c>
      <c r="D7" s="54" t="s">
        <v>8</v>
      </c>
      <c r="E7" s="54" t="s">
        <v>9</v>
      </c>
      <c r="F7" s="33" t="s">
        <v>10</v>
      </c>
      <c r="G7" s="33" t="s">
        <v>11</v>
      </c>
      <c r="H7" s="33" t="s">
        <v>12</v>
      </c>
      <c r="I7" s="54" t="s">
        <v>3</v>
      </c>
      <c r="J7" s="54" t="s">
        <v>13</v>
      </c>
      <c r="K7" s="50">
        <v>1</v>
      </c>
      <c r="L7" s="50">
        <v>2</v>
      </c>
      <c r="M7" s="50">
        <v>3</v>
      </c>
      <c r="N7" s="50">
        <v>4</v>
      </c>
      <c r="O7" s="50">
        <v>5</v>
      </c>
      <c r="P7" s="50" t="s">
        <v>96</v>
      </c>
      <c r="Q7" s="50" t="s">
        <v>97</v>
      </c>
      <c r="R7" s="50" t="s">
        <v>98</v>
      </c>
    </row>
    <row r="8" spans="1:18" ht="15" customHeight="1" x14ac:dyDescent="0.3">
      <c r="A8" s="42">
        <v>1</v>
      </c>
      <c r="B8" s="65" t="s">
        <v>24</v>
      </c>
      <c r="C8" s="66" t="s">
        <v>25</v>
      </c>
      <c r="D8" s="66" t="s">
        <v>26</v>
      </c>
      <c r="E8" s="67" t="s">
        <v>54</v>
      </c>
      <c r="F8" s="68">
        <v>39350</v>
      </c>
      <c r="G8" s="69" t="s">
        <v>2</v>
      </c>
      <c r="H8" s="70" t="s">
        <v>21</v>
      </c>
      <c r="I8" s="71">
        <v>10</v>
      </c>
      <c r="J8" s="65" t="s">
        <v>27</v>
      </c>
      <c r="K8" s="48">
        <v>10</v>
      </c>
      <c r="L8" s="48">
        <v>9</v>
      </c>
      <c r="M8" s="48">
        <v>9</v>
      </c>
      <c r="N8" s="48">
        <v>10</v>
      </c>
      <c r="O8" s="48">
        <v>9</v>
      </c>
      <c r="P8" s="48">
        <f t="shared" ref="P8:P15" si="0">SUM(K8:O8)</f>
        <v>47</v>
      </c>
      <c r="Q8" s="48">
        <f t="shared" ref="Q8:Q15" si="1">P8*100/50</f>
        <v>94</v>
      </c>
      <c r="R8" s="49" t="s">
        <v>101</v>
      </c>
    </row>
    <row r="9" spans="1:18" ht="15" customHeight="1" x14ac:dyDescent="0.3">
      <c r="A9" s="84">
        <v>2</v>
      </c>
      <c r="B9" s="40" t="s">
        <v>73</v>
      </c>
      <c r="C9" s="40" t="s">
        <v>74</v>
      </c>
      <c r="D9" s="40" t="s">
        <v>75</v>
      </c>
      <c r="E9" s="85" t="s">
        <v>54</v>
      </c>
      <c r="F9" s="86">
        <v>39242</v>
      </c>
      <c r="G9" s="17" t="s">
        <v>2</v>
      </c>
      <c r="H9" s="40" t="s">
        <v>72</v>
      </c>
      <c r="I9" s="87">
        <v>10</v>
      </c>
      <c r="J9" s="88" t="s">
        <v>76</v>
      </c>
      <c r="K9" s="89">
        <v>10</v>
      </c>
      <c r="L9" s="89">
        <v>9</v>
      </c>
      <c r="M9" s="89">
        <v>8</v>
      </c>
      <c r="N9" s="89">
        <v>9</v>
      </c>
      <c r="O9" s="89">
        <v>9</v>
      </c>
      <c r="P9" s="52">
        <f t="shared" si="0"/>
        <v>45</v>
      </c>
      <c r="Q9" s="52">
        <f t="shared" si="1"/>
        <v>90</v>
      </c>
      <c r="R9" s="53" t="s">
        <v>105</v>
      </c>
    </row>
    <row r="10" spans="1:18" ht="15" customHeight="1" x14ac:dyDescent="0.3">
      <c r="A10" s="84">
        <v>3</v>
      </c>
      <c r="B10" s="15" t="s">
        <v>77</v>
      </c>
      <c r="C10" s="15" t="s">
        <v>78</v>
      </c>
      <c r="D10" s="15" t="s">
        <v>79</v>
      </c>
      <c r="E10" s="85" t="s">
        <v>54</v>
      </c>
      <c r="F10" s="90">
        <v>39397</v>
      </c>
      <c r="G10" s="91" t="s">
        <v>2</v>
      </c>
      <c r="H10" s="40" t="s">
        <v>80</v>
      </c>
      <c r="I10" s="92">
        <v>10</v>
      </c>
      <c r="J10" s="40" t="s">
        <v>81</v>
      </c>
      <c r="K10" s="89">
        <v>9</v>
      </c>
      <c r="L10" s="89">
        <v>9</v>
      </c>
      <c r="M10" s="89">
        <v>8</v>
      </c>
      <c r="N10" s="89">
        <v>8</v>
      </c>
      <c r="O10" s="89">
        <v>8</v>
      </c>
      <c r="P10" s="52">
        <f t="shared" si="0"/>
        <v>42</v>
      </c>
      <c r="Q10" s="52">
        <f t="shared" si="1"/>
        <v>84</v>
      </c>
      <c r="R10" s="53" t="s">
        <v>105</v>
      </c>
    </row>
    <row r="11" spans="1:18" ht="15" customHeight="1" x14ac:dyDescent="0.3">
      <c r="A11" s="84">
        <v>4</v>
      </c>
      <c r="B11" s="93" t="s">
        <v>31</v>
      </c>
      <c r="C11" s="93" t="s">
        <v>32</v>
      </c>
      <c r="D11" s="93" t="s">
        <v>33</v>
      </c>
      <c r="E11" s="94" t="s">
        <v>54</v>
      </c>
      <c r="F11" s="95">
        <v>39261</v>
      </c>
      <c r="G11" s="17" t="s">
        <v>2</v>
      </c>
      <c r="H11" s="88" t="s">
        <v>34</v>
      </c>
      <c r="I11" s="92">
        <v>10</v>
      </c>
      <c r="J11" s="93" t="s">
        <v>35</v>
      </c>
      <c r="K11" s="52">
        <v>8</v>
      </c>
      <c r="L11" s="52">
        <v>8</v>
      </c>
      <c r="M11" s="52">
        <v>7</v>
      </c>
      <c r="N11" s="52">
        <v>7</v>
      </c>
      <c r="O11" s="52">
        <v>8</v>
      </c>
      <c r="P11" s="52">
        <f t="shared" si="0"/>
        <v>38</v>
      </c>
      <c r="Q11" s="52">
        <f t="shared" si="1"/>
        <v>76</v>
      </c>
      <c r="R11" s="53" t="s">
        <v>105</v>
      </c>
    </row>
    <row r="12" spans="1:18" ht="15" customHeight="1" x14ac:dyDescent="0.3">
      <c r="A12" s="84">
        <v>5</v>
      </c>
      <c r="B12" s="15" t="s">
        <v>39</v>
      </c>
      <c r="C12" s="15" t="s">
        <v>40</v>
      </c>
      <c r="D12" s="15" t="s">
        <v>41</v>
      </c>
      <c r="E12" s="85" t="s">
        <v>37</v>
      </c>
      <c r="F12" s="90">
        <v>39340</v>
      </c>
      <c r="G12" s="17" t="s">
        <v>2</v>
      </c>
      <c r="H12" s="96" t="s">
        <v>38</v>
      </c>
      <c r="I12" s="97">
        <v>10</v>
      </c>
      <c r="J12" s="98" t="s">
        <v>42</v>
      </c>
      <c r="K12" s="52">
        <v>8</v>
      </c>
      <c r="L12" s="52">
        <v>7</v>
      </c>
      <c r="M12" s="52">
        <v>7</v>
      </c>
      <c r="N12" s="52">
        <v>6</v>
      </c>
      <c r="O12" s="52">
        <v>6</v>
      </c>
      <c r="P12" s="52">
        <f t="shared" si="0"/>
        <v>34</v>
      </c>
      <c r="Q12" s="52">
        <f t="shared" si="1"/>
        <v>68</v>
      </c>
      <c r="R12" s="53" t="s">
        <v>105</v>
      </c>
    </row>
    <row r="13" spans="1:18" ht="15" customHeight="1" x14ac:dyDescent="0.25">
      <c r="A13" s="11">
        <v>6</v>
      </c>
      <c r="B13" s="35" t="s">
        <v>36</v>
      </c>
      <c r="C13" s="35" t="s">
        <v>48</v>
      </c>
      <c r="D13" s="35" t="s">
        <v>20</v>
      </c>
      <c r="E13" s="29" t="s">
        <v>54</v>
      </c>
      <c r="F13" s="36">
        <v>39239</v>
      </c>
      <c r="G13" s="17" t="s">
        <v>2</v>
      </c>
      <c r="H13" s="37" t="s">
        <v>46</v>
      </c>
      <c r="I13" s="27">
        <v>10</v>
      </c>
      <c r="J13" s="14" t="s">
        <v>47</v>
      </c>
      <c r="K13" s="41">
        <v>6</v>
      </c>
      <c r="L13" s="41">
        <v>5</v>
      </c>
      <c r="M13" s="41">
        <v>4</v>
      </c>
      <c r="N13" s="41">
        <v>3</v>
      </c>
      <c r="O13" s="41">
        <v>3</v>
      </c>
      <c r="P13" s="52">
        <f t="shared" si="0"/>
        <v>21</v>
      </c>
      <c r="Q13" s="52">
        <f t="shared" si="1"/>
        <v>42</v>
      </c>
      <c r="R13" s="12"/>
    </row>
    <row r="14" spans="1:18" ht="18.600000000000001" customHeight="1" x14ac:dyDescent="0.25">
      <c r="A14" s="11">
        <v>7</v>
      </c>
      <c r="B14" s="15" t="s">
        <v>59</v>
      </c>
      <c r="C14" s="16" t="s">
        <v>60</v>
      </c>
      <c r="D14" s="16" t="s">
        <v>61</v>
      </c>
      <c r="E14" s="26" t="s">
        <v>37</v>
      </c>
      <c r="F14" s="28">
        <v>39563</v>
      </c>
      <c r="G14" s="17" t="s">
        <v>2</v>
      </c>
      <c r="H14" s="16" t="s">
        <v>62</v>
      </c>
      <c r="I14" s="29">
        <v>10</v>
      </c>
      <c r="J14" s="16" t="s">
        <v>63</v>
      </c>
      <c r="K14" s="41">
        <v>3</v>
      </c>
      <c r="L14" s="41">
        <v>2</v>
      </c>
      <c r="M14" s="41">
        <v>2</v>
      </c>
      <c r="N14" s="41">
        <v>2</v>
      </c>
      <c r="O14" s="41">
        <v>1</v>
      </c>
      <c r="P14" s="52">
        <f t="shared" si="0"/>
        <v>10</v>
      </c>
      <c r="Q14" s="52">
        <f t="shared" si="1"/>
        <v>20</v>
      </c>
      <c r="R14" s="12"/>
    </row>
    <row r="15" spans="1:18" ht="15.6" x14ac:dyDescent="0.25">
      <c r="A15" s="11">
        <v>8</v>
      </c>
      <c r="B15" s="15" t="s">
        <v>91</v>
      </c>
      <c r="C15" s="16" t="s">
        <v>92</v>
      </c>
      <c r="D15" s="16" t="s">
        <v>93</v>
      </c>
      <c r="E15" s="26" t="s">
        <v>37</v>
      </c>
      <c r="F15" s="28">
        <v>39759</v>
      </c>
      <c r="G15" s="17" t="s">
        <v>2</v>
      </c>
      <c r="H15" s="16" t="s">
        <v>94</v>
      </c>
      <c r="I15" s="29">
        <v>10</v>
      </c>
      <c r="J15" s="16" t="s">
        <v>95</v>
      </c>
      <c r="K15" s="64">
        <v>1</v>
      </c>
      <c r="L15" s="64">
        <v>1</v>
      </c>
      <c r="M15" s="64">
        <v>0</v>
      </c>
      <c r="N15" s="64">
        <v>0</v>
      </c>
      <c r="O15" s="64">
        <v>0</v>
      </c>
      <c r="P15" s="52">
        <f t="shared" si="0"/>
        <v>2</v>
      </c>
      <c r="Q15" s="52">
        <f t="shared" si="1"/>
        <v>4</v>
      </c>
      <c r="R15" s="12"/>
    </row>
    <row r="16" spans="1:18" ht="13.2" x14ac:dyDescent="0.25"/>
    <row r="21" spans="7:8" ht="15.75" customHeight="1" x14ac:dyDescent="0.3">
      <c r="G21" s="51" t="s">
        <v>103</v>
      </c>
      <c r="H21" s="51"/>
    </row>
    <row r="22" spans="7:8" ht="15.75" customHeight="1" x14ac:dyDescent="0.3">
      <c r="H22" s="63" t="s">
        <v>104</v>
      </c>
    </row>
  </sheetData>
  <sortState ref="A8:Q15">
    <sortCondition descending="1" ref="Q8:Q15"/>
  </sortState>
  <mergeCells count="1">
    <mergeCell ref="B5:C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F21" sqref="F21"/>
    </sheetView>
  </sheetViews>
  <sheetFormatPr defaultRowHeight="13.2" x14ac:dyDescent="0.25"/>
  <cols>
    <col min="1" max="1" width="4.44140625" customWidth="1"/>
    <col min="2" max="2" width="11.77734375" customWidth="1"/>
    <col min="3" max="3" width="10.88671875" customWidth="1"/>
    <col min="4" max="4" width="15.44140625" customWidth="1"/>
    <col min="5" max="5" width="7.44140625" customWidth="1"/>
    <col min="6" max="6" width="14.44140625" style="25" customWidth="1"/>
    <col min="8" max="8" width="35.5546875" customWidth="1"/>
    <col min="9" max="9" width="7.21875" customWidth="1"/>
    <col min="10" max="10" width="29.5546875" customWidth="1"/>
    <col min="11" max="11" width="4.5546875" customWidth="1"/>
    <col min="12" max="12" width="4.44140625" customWidth="1"/>
    <col min="13" max="14" width="4.21875" customWidth="1"/>
    <col min="15" max="15" width="4" customWidth="1"/>
    <col min="17" max="17" width="14.88671875" customWidth="1"/>
    <col min="18" max="18" width="13" customWidth="1"/>
  </cols>
  <sheetData>
    <row r="1" spans="1:18" x14ac:dyDescent="0.25">
      <c r="A1" s="1" t="s">
        <v>0</v>
      </c>
      <c r="B1" s="2" t="s">
        <v>14</v>
      </c>
      <c r="C1" s="2"/>
      <c r="D1" s="2"/>
      <c r="E1" s="2"/>
      <c r="F1" s="19"/>
      <c r="G1" s="2"/>
      <c r="H1" s="3"/>
      <c r="I1" s="3"/>
      <c r="J1" s="3"/>
    </row>
    <row r="2" spans="1:18" x14ac:dyDescent="0.25">
      <c r="A2" s="3"/>
      <c r="B2" s="4" t="s">
        <v>1</v>
      </c>
      <c r="C2" s="5" t="s">
        <v>2</v>
      </c>
      <c r="D2" s="3" t="s">
        <v>0</v>
      </c>
      <c r="E2" s="3"/>
      <c r="F2" s="20"/>
      <c r="G2" s="3"/>
      <c r="H2" s="3"/>
      <c r="I2" s="3"/>
      <c r="J2" s="3"/>
    </row>
    <row r="3" spans="1:18" x14ac:dyDescent="0.25">
      <c r="A3" s="3"/>
      <c r="B3" s="4" t="s">
        <v>16</v>
      </c>
      <c r="C3" s="3" t="s">
        <v>17</v>
      </c>
      <c r="D3" s="3"/>
      <c r="E3" s="3"/>
      <c r="F3" s="20"/>
      <c r="G3" s="3"/>
      <c r="H3" s="3"/>
      <c r="I3" s="3"/>
      <c r="J3" s="3"/>
    </row>
    <row r="4" spans="1:18" x14ac:dyDescent="0.25">
      <c r="A4" s="3"/>
      <c r="B4" s="4" t="s">
        <v>3</v>
      </c>
      <c r="C4" s="3">
        <v>11</v>
      </c>
      <c r="D4" s="3"/>
      <c r="E4" s="3"/>
      <c r="F4" s="20"/>
      <c r="G4" s="3"/>
      <c r="H4" s="3"/>
      <c r="I4" s="3"/>
      <c r="J4" s="3"/>
    </row>
    <row r="5" spans="1:18" x14ac:dyDescent="0.25">
      <c r="A5" s="3"/>
      <c r="B5" s="81" t="s">
        <v>4</v>
      </c>
      <c r="C5" s="82"/>
      <c r="D5" s="3">
        <v>50</v>
      </c>
      <c r="E5" s="3"/>
      <c r="F5" s="21"/>
      <c r="G5" s="3"/>
      <c r="H5" s="3"/>
      <c r="I5" s="3"/>
      <c r="J5" s="3"/>
    </row>
    <row r="6" spans="1:18" x14ac:dyDescent="0.25">
      <c r="A6" s="8"/>
      <c r="B6" s="8"/>
      <c r="C6" s="8"/>
      <c r="D6" s="8"/>
      <c r="E6" s="8"/>
      <c r="F6" s="22"/>
      <c r="G6" s="8"/>
      <c r="H6" s="8"/>
      <c r="I6" s="10"/>
      <c r="J6" s="8"/>
    </row>
    <row r="7" spans="1:18" ht="31.2" x14ac:dyDescent="0.25">
      <c r="A7" s="62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3</v>
      </c>
      <c r="J7" s="62" t="s">
        <v>13</v>
      </c>
      <c r="K7" s="50">
        <v>1</v>
      </c>
      <c r="L7" s="50">
        <v>2</v>
      </c>
      <c r="M7" s="50">
        <v>3</v>
      </c>
      <c r="N7" s="50">
        <v>4</v>
      </c>
      <c r="O7" s="50">
        <v>5</v>
      </c>
      <c r="P7" s="50" t="s">
        <v>96</v>
      </c>
      <c r="Q7" s="50" t="s">
        <v>97</v>
      </c>
      <c r="R7" s="50" t="s">
        <v>98</v>
      </c>
    </row>
    <row r="8" spans="1:18" s="13" customFormat="1" ht="15.6" x14ac:dyDescent="0.3">
      <c r="A8" s="76">
        <v>1</v>
      </c>
      <c r="B8" s="77" t="s">
        <v>82</v>
      </c>
      <c r="C8" s="77" t="s">
        <v>83</v>
      </c>
      <c r="D8" s="77" t="s">
        <v>84</v>
      </c>
      <c r="E8" s="74" t="s">
        <v>54</v>
      </c>
      <c r="F8" s="78">
        <v>38947</v>
      </c>
      <c r="G8" s="79" t="s">
        <v>2</v>
      </c>
      <c r="H8" s="77" t="s">
        <v>80</v>
      </c>
      <c r="I8" s="73">
        <v>11</v>
      </c>
      <c r="J8" s="77" t="s">
        <v>85</v>
      </c>
      <c r="K8" s="80">
        <v>8</v>
      </c>
      <c r="L8" s="72">
        <v>8</v>
      </c>
      <c r="M8" s="72">
        <v>4</v>
      </c>
      <c r="N8" s="72">
        <v>5</v>
      </c>
      <c r="O8" s="72">
        <v>0</v>
      </c>
      <c r="P8" s="48">
        <f>SUM(K8:O8)</f>
        <v>25</v>
      </c>
      <c r="Q8" s="72">
        <f>P8*100/50</f>
        <v>50</v>
      </c>
      <c r="R8" s="49" t="s">
        <v>106</v>
      </c>
    </row>
    <row r="9" spans="1:18" ht="15.6" x14ac:dyDescent="0.3">
      <c r="A9" s="61">
        <v>2</v>
      </c>
      <c r="B9" s="14" t="s">
        <v>28</v>
      </c>
      <c r="C9" s="57" t="s">
        <v>29</v>
      </c>
      <c r="D9" s="57" t="s">
        <v>30</v>
      </c>
      <c r="E9" s="38" t="s">
        <v>54</v>
      </c>
      <c r="F9" s="23" t="s">
        <v>53</v>
      </c>
      <c r="G9" s="58" t="s">
        <v>2</v>
      </c>
      <c r="H9" s="14" t="s">
        <v>21</v>
      </c>
      <c r="I9" s="27">
        <v>11</v>
      </c>
      <c r="J9" s="14" t="s">
        <v>22</v>
      </c>
      <c r="K9" s="55">
        <v>6</v>
      </c>
      <c r="L9" s="52">
        <v>6</v>
      </c>
      <c r="M9" s="52">
        <v>4</v>
      </c>
      <c r="N9" s="52">
        <v>4</v>
      </c>
      <c r="O9" s="52">
        <v>0</v>
      </c>
      <c r="P9" s="52">
        <f>SUM(K9:O9)</f>
        <v>20</v>
      </c>
      <c r="Q9" s="64">
        <f>P9*100/50</f>
        <v>40</v>
      </c>
      <c r="R9" s="53"/>
    </row>
    <row r="10" spans="1:18" ht="15.6" x14ac:dyDescent="0.3">
      <c r="A10" s="61">
        <v>3</v>
      </c>
      <c r="B10" s="14" t="s">
        <v>49</v>
      </c>
      <c r="C10" s="14" t="s">
        <v>50</v>
      </c>
      <c r="D10" s="14" t="s">
        <v>51</v>
      </c>
      <c r="E10" s="27" t="s">
        <v>37</v>
      </c>
      <c r="F10" s="24">
        <v>38892</v>
      </c>
      <c r="G10" s="58" t="s">
        <v>2</v>
      </c>
      <c r="H10" s="14" t="s">
        <v>46</v>
      </c>
      <c r="I10" s="27">
        <v>11</v>
      </c>
      <c r="J10" s="14" t="s">
        <v>52</v>
      </c>
      <c r="K10" s="56">
        <v>3</v>
      </c>
      <c r="L10" s="41">
        <v>3</v>
      </c>
      <c r="M10" s="41">
        <v>2</v>
      </c>
      <c r="N10" s="41">
        <v>0</v>
      </c>
      <c r="O10" s="41">
        <v>0</v>
      </c>
      <c r="P10" s="52">
        <f>SUM(K10:O10)</f>
        <v>8</v>
      </c>
      <c r="Q10" s="64">
        <f>P10*100/50</f>
        <v>16</v>
      </c>
      <c r="R10" s="32"/>
    </row>
    <row r="11" spans="1:18" ht="15.6" x14ac:dyDescent="0.3">
      <c r="A11" s="61">
        <v>4</v>
      </c>
      <c r="B11" s="60" t="s">
        <v>64</v>
      </c>
      <c r="C11" s="57" t="s">
        <v>65</v>
      </c>
      <c r="D11" s="57" t="s">
        <v>66</v>
      </c>
      <c r="E11" s="38" t="s">
        <v>37</v>
      </c>
      <c r="F11" s="59">
        <v>39129</v>
      </c>
      <c r="G11" s="58" t="s">
        <v>2</v>
      </c>
      <c r="H11" s="57" t="s">
        <v>62</v>
      </c>
      <c r="I11" s="27">
        <v>11</v>
      </c>
      <c r="J11" s="57" t="s">
        <v>67</v>
      </c>
      <c r="K11" s="75">
        <v>3</v>
      </c>
      <c r="L11" s="64">
        <v>3</v>
      </c>
      <c r="M11" s="64">
        <v>2</v>
      </c>
      <c r="N11" s="64">
        <v>0</v>
      </c>
      <c r="O11" s="64">
        <v>0</v>
      </c>
      <c r="P11" s="52">
        <f>SUM(K11:O11)</f>
        <v>8</v>
      </c>
      <c r="Q11" s="64">
        <f>P11*100/50</f>
        <v>16</v>
      </c>
      <c r="R11" s="32"/>
    </row>
    <row r="12" spans="1:18" x14ac:dyDescent="0.25">
      <c r="F12"/>
    </row>
    <row r="13" spans="1:18" x14ac:dyDescent="0.25">
      <c r="F13"/>
    </row>
    <row r="14" spans="1:18" x14ac:dyDescent="0.25">
      <c r="F14"/>
    </row>
    <row r="15" spans="1:18" x14ac:dyDescent="0.25">
      <c r="F15"/>
    </row>
    <row r="16" spans="1:18" ht="15.6" x14ac:dyDescent="0.3">
      <c r="E16" s="51" t="s">
        <v>107</v>
      </c>
      <c r="F16" s="51"/>
    </row>
    <row r="17" spans="5:6" ht="15.6" x14ac:dyDescent="0.3">
      <c r="E17" s="51"/>
      <c r="F17" s="51" t="s">
        <v>108</v>
      </c>
    </row>
    <row r="18" spans="5:6" x14ac:dyDescent="0.25">
      <c r="F18"/>
    </row>
    <row r="19" spans="5:6" x14ac:dyDescent="0.25">
      <c r="F19"/>
    </row>
    <row r="20" spans="5:6" x14ac:dyDescent="0.25">
      <c r="F20"/>
    </row>
    <row r="21" spans="5:6" x14ac:dyDescent="0.25">
      <c r="F21"/>
    </row>
    <row r="22" spans="5:6" x14ac:dyDescent="0.25">
      <c r="F22"/>
    </row>
    <row r="23" spans="5:6" x14ac:dyDescent="0.25">
      <c r="F23"/>
    </row>
  </sheetData>
  <sortState ref="A8:Q15">
    <sortCondition descending="1" ref="Q8:Q15"/>
  </sortState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215</cp:lastModifiedBy>
  <cp:lastPrinted>2023-12-01T14:53:46Z</cp:lastPrinted>
  <dcterms:modified xsi:type="dcterms:W3CDTF">2024-02-16T13:03:46Z</dcterms:modified>
</cp:coreProperties>
</file>