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0736" windowHeight="11760"/>
  </bookViews>
  <sheets>
    <sheet name="5 класс" sheetId="7" r:id="rId1"/>
  </sheets>
  <calcPr calcId="145621"/>
</workbook>
</file>

<file path=xl/calcChain.xml><?xml version="1.0" encoding="utf-8"?>
<calcChain xmlns="http://schemas.openxmlformats.org/spreadsheetml/2006/main">
  <c r="Q9" i="7" l="1"/>
  <c r="Q10" i="7"/>
  <c r="Q11" i="7"/>
  <c r="Q12" i="7"/>
  <c r="Q13" i="7"/>
  <c r="Q8" i="7"/>
  <c r="P14" i="7"/>
  <c r="Q14" i="7" s="1"/>
  <c r="P13" i="7"/>
  <c r="P8" i="7"/>
  <c r="P10" i="7"/>
  <c r="P12" i="7"/>
  <c r="P11" i="7"/>
  <c r="P16" i="7"/>
  <c r="Q16" i="7" s="1"/>
  <c r="P15" i="7"/>
  <c r="Q15" i="7" s="1"/>
  <c r="P9" i="7"/>
</calcChain>
</file>

<file path=xl/sharedStrings.xml><?xml version="1.0" encoding="utf-8"?>
<sst xmlns="http://schemas.openxmlformats.org/spreadsheetml/2006/main" count="93" uniqueCount="66">
  <si>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</si>
  <si>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</si>
  <si>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</si>
  <si>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</si>
  <si>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</si>
  <si>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</si>
  <si>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</si>
  <si>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</si>
  <si>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</si>
  <si>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</si>
  <si>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</si>
  <si>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</si>
  <si>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</si>
  <si>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</si>
  <si>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</si>
  <si>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секция</t>
  </si>
  <si>
    <t>Основы буддийской культуры</t>
  </si>
  <si>
    <t>Мушаев</t>
  </si>
  <si>
    <t>Чингис</t>
  </si>
  <si>
    <t>Мингиянович</t>
  </si>
  <si>
    <t>МБОУ "СОШ№17"им.Кугультинова Д.Н.</t>
  </si>
  <si>
    <t>Ангрикова Ольга Владимировна</t>
  </si>
  <si>
    <t>Чужаева</t>
  </si>
  <si>
    <t>Виталина</t>
  </si>
  <si>
    <t>Эдуардовна</t>
  </si>
  <si>
    <t>МБОУ "СОШ № 2"</t>
  </si>
  <si>
    <t>Бадмаева Наталья Борисовна</t>
  </si>
  <si>
    <t>Сангаджи-Горяев</t>
  </si>
  <si>
    <t>Константин</t>
  </si>
  <si>
    <t>Николаевич</t>
  </si>
  <si>
    <t>МБОУ "СОШ №12"</t>
  </si>
  <si>
    <t>Берикова Байрта Владимировна</t>
  </si>
  <si>
    <t>Шовадаева</t>
  </si>
  <si>
    <t>Энкр</t>
  </si>
  <si>
    <t>Арслановна</t>
  </si>
  <si>
    <t xml:space="preserve">Бадмаева </t>
  </si>
  <si>
    <t>Анюта</t>
  </si>
  <si>
    <t xml:space="preserve">Саналовна </t>
  </si>
  <si>
    <t>жен</t>
  </si>
  <si>
    <t>МБОУ "Средняя общеобразовательная школа 4"</t>
  </si>
  <si>
    <t xml:space="preserve">Бимбирова Светлана Гавриловна </t>
  </si>
  <si>
    <t xml:space="preserve">Эльзатеева </t>
  </si>
  <si>
    <t xml:space="preserve">Полина </t>
  </si>
  <si>
    <t xml:space="preserve">Вадимовна </t>
  </si>
  <si>
    <t>Самтонов</t>
  </si>
  <si>
    <t>Марк</t>
  </si>
  <si>
    <t>МБОУ "СОШ №23 им.Эрдниева П.М"</t>
  </si>
  <si>
    <t>Дармаева Светлана Кумаевна</t>
  </si>
  <si>
    <t>Манджиева</t>
  </si>
  <si>
    <t>Дарина</t>
  </si>
  <si>
    <t>Дамбаевна</t>
  </si>
  <si>
    <t>МБОУ "СОШ№10" им.Бембетова В.А.</t>
  </si>
  <si>
    <t>Бембеева Юлия Александровна</t>
  </si>
  <si>
    <t>Мутырова</t>
  </si>
  <si>
    <t>Милена</t>
  </si>
  <si>
    <t>Джангаровна</t>
  </si>
  <si>
    <t>МБОУ "СОШ №3 им.Сергиенко Н.Г."</t>
  </si>
  <si>
    <t>Нюдюльчиева Е.В.</t>
  </si>
  <si>
    <t>муж</t>
  </si>
  <si>
    <t>Итого</t>
  </si>
  <si>
    <t>% выполнения</t>
  </si>
  <si>
    <t>Статус участника</t>
  </si>
  <si>
    <t>Победитель</t>
  </si>
  <si>
    <t>Призер</t>
  </si>
  <si>
    <t>Члены жюри: Бадмаева Л.И.</t>
  </si>
  <si>
    <t xml:space="preserve">                       Аджаева А.Э.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</si>
</sst>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4" fillId="5" borderId="4" xfId="0" applyFont="1" applyFill="1" applyBorder="1"/>
    <xf numFmtId="164" fontId="4" fillId="5" borderId="4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6" fillId="0" borderId="6" xfId="0" applyFont="1" applyBorder="1" applyAlignment="1">
      <alignment vertical="top"/>
    </xf>
    <xf numFmtId="0" fontId="8" fillId="0" borderId="6" xfId="1" applyFont="1" applyBorder="1" applyAlignment="1">
      <alignment vertical="top"/>
    </xf>
    <xf numFmtId="0" fontId="8" fillId="0" borderId="6" xfId="1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14" fontId="6" fillId="0" borderId="6" xfId="0" applyNumberFormat="1" applyFont="1" applyBorder="1" applyAlignment="1">
      <alignment horizontal="center" vertical="top"/>
    </xf>
    <xf numFmtId="14" fontId="9" fillId="0" borderId="6" xfId="0" applyNumberFormat="1" applyFont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0" fillId="0" borderId="6" xfId="0" applyBorder="1"/>
    <xf numFmtId="0" fontId="10" fillId="0" borderId="6" xfId="0" applyFont="1" applyBorder="1" applyAlignment="1">
      <alignment horizontal="center" vertical="center" wrapText="1"/>
    </xf>
    <xf numFmtId="0" fontId="8" fillId="6" borderId="6" xfId="1" applyFont="1" applyFill="1" applyBorder="1" applyAlignment="1">
      <alignment vertical="top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top"/>
    </xf>
    <xf numFmtId="0" fontId="6" fillId="7" borderId="6" xfId="0" applyFont="1" applyFill="1" applyBorder="1" applyAlignment="1">
      <alignment vertical="top"/>
    </xf>
    <xf numFmtId="14" fontId="6" fillId="7" borderId="6" xfId="0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11" fillId="0" borderId="0" xfId="0" applyFont="1"/>
    <xf numFmtId="0" fontId="6" fillId="7" borderId="6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6" borderId="6" xfId="1" applyFont="1" applyFill="1" applyBorder="1" applyAlignment="1">
      <alignment horizontal="center" vertical="top"/>
    </xf>
    <xf numFmtId="0" fontId="9" fillId="6" borderId="6" xfId="0" applyFont="1" applyFill="1" applyBorder="1" applyAlignment="1">
      <alignment vertical="top"/>
    </xf>
    <xf numFmtId="14" fontId="9" fillId="6" borderId="6" xfId="0" applyNumberFormat="1" applyFont="1" applyFill="1" applyBorder="1" applyAlignment="1">
      <alignment horizontal="center" vertical="top"/>
    </xf>
    <xf numFmtId="0" fontId="6" fillId="6" borderId="6" xfId="0" applyFont="1" applyFill="1" applyBorder="1" applyAlignment="1">
      <alignment vertical="top"/>
    </xf>
    <xf numFmtId="0" fontId="6" fillId="6" borderId="6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6" fillId="6" borderId="6" xfId="0" applyFont="1" applyFill="1" applyBorder="1"/>
    <xf numFmtId="14" fontId="6" fillId="6" borderId="6" xfId="0" applyNumberFormat="1" applyFont="1" applyFill="1" applyBorder="1" applyAlignment="1">
      <alignment horizontal="center" vertical="top"/>
    </xf>
    <xf numFmtId="0" fontId="6" fillId="6" borderId="6" xfId="0" applyFont="1" applyFill="1" applyBorder="1" applyAlignment="1">
      <alignment vertical="top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A9" sqref="A9:R13"/>
    </sheetView>
  </sheetViews>
  <sheetFormatPr defaultRowHeight="13.2" x14ac:dyDescent="0.25"/>
  <cols>
    <col min="1" max="1" width="3.77734375" customWidth="1"/>
    <col min="2" max="2" width="18.77734375" customWidth="1"/>
    <col min="3" max="3" width="13.33203125" customWidth="1"/>
    <col min="4" max="4" width="14" customWidth="1"/>
    <col min="6" max="6" width="12.5546875" customWidth="1"/>
    <col min="8" max="8" width="38.44140625" customWidth="1"/>
    <col min="9" max="9" width="7.33203125" customWidth="1"/>
    <col min="10" max="10" width="34.33203125" customWidth="1"/>
    <col min="11" max="11" width="4.88671875" customWidth="1"/>
    <col min="12" max="12" width="4.77734375" customWidth="1"/>
    <col min="13" max="13" width="4.44140625" customWidth="1"/>
    <col min="14" max="14" width="4.33203125" customWidth="1"/>
    <col min="15" max="15" width="4.77734375" customWidth="1"/>
    <col min="16" max="16" width="7.6640625" customWidth="1"/>
    <col min="17" max="18" width="12.44140625" customWidth="1"/>
  </cols>
  <sheetData>
    <row r="1" spans="1:18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8" x14ac:dyDescent="0.25">
      <c r="A4" s="3"/>
      <c r="B4" s="4" t="s">
        <v>3</v>
      </c>
      <c r="C4" s="3">
        <v>5</v>
      </c>
      <c r="D4" s="3"/>
      <c r="E4" s="3"/>
      <c r="F4" s="3"/>
      <c r="G4" s="3"/>
      <c r="H4" s="3"/>
      <c r="I4" s="3"/>
      <c r="J4" s="3"/>
    </row>
    <row r="5" spans="1:18" x14ac:dyDescent="0.25">
      <c r="A5" s="3"/>
      <c r="B5" s="32" t="s">
        <v>4</v>
      </c>
      <c r="C5" s="33"/>
      <c r="D5" s="3">
        <v>58</v>
      </c>
      <c r="E5" s="3"/>
      <c r="F5" s="6"/>
      <c r="G5" s="3"/>
      <c r="H5" s="3"/>
      <c r="I5" s="3"/>
      <c r="J5" s="3"/>
    </row>
    <row r="6" spans="1:18" x14ac:dyDescent="0.25">
      <c r="A6" s="7"/>
      <c r="B6" s="7"/>
      <c r="C6" s="7"/>
      <c r="D6" s="7"/>
      <c r="E6" s="7"/>
      <c r="F6" s="8"/>
      <c r="G6" s="7"/>
      <c r="H6" s="7"/>
      <c r="I6" s="9"/>
      <c r="J6" s="7"/>
    </row>
    <row r="7" spans="1:18" s="17" customFormat="1" ht="38.4" customHeight="1" x14ac:dyDescent="0.25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3</v>
      </c>
      <c r="J7" s="16" t="s">
        <v>13</v>
      </c>
      <c r="K7" s="20">
        <v>1</v>
      </c>
      <c r="L7" s="20">
        <v>2</v>
      </c>
      <c r="M7" s="20">
        <v>3</v>
      </c>
      <c r="N7" s="20">
        <v>4</v>
      </c>
      <c r="O7" s="20">
        <v>5</v>
      </c>
      <c r="P7" s="20" t="s">
        <v>59</v>
      </c>
      <c r="Q7" s="20" t="s">
        <v>60</v>
      </c>
      <c r="R7" s="20" t="s">
        <v>61</v>
      </c>
    </row>
    <row r="8" spans="1:18" ht="15.6" x14ac:dyDescent="0.3">
      <c r="A8" s="24">
        <v>1</v>
      </c>
      <c r="B8" s="25" t="s">
        <v>27</v>
      </c>
      <c r="C8" s="25" t="s">
        <v>28</v>
      </c>
      <c r="D8" s="25" t="s">
        <v>29</v>
      </c>
      <c r="E8" s="25" t="s">
        <v>58</v>
      </c>
      <c r="F8" s="26">
        <v>41263</v>
      </c>
      <c r="G8" s="25" t="s">
        <v>2</v>
      </c>
      <c r="H8" s="25" t="s">
        <v>30</v>
      </c>
      <c r="I8" s="27">
        <v>5</v>
      </c>
      <c r="J8" s="25" t="s">
        <v>31</v>
      </c>
      <c r="K8" s="28">
        <v>10</v>
      </c>
      <c r="L8" s="28">
        <v>15</v>
      </c>
      <c r="M8" s="28">
        <v>10</v>
      </c>
      <c r="N8" s="28">
        <v>9</v>
      </c>
      <c r="O8" s="28">
        <v>10</v>
      </c>
      <c r="P8" s="28">
        <f t="shared" ref="P8:P16" si="0">SUM(K8:O8)</f>
        <v>54</v>
      </c>
      <c r="Q8" s="29">
        <f>P8*100/58</f>
        <v>93.103448275862064</v>
      </c>
      <c r="R8" s="31" t="s">
        <v>62</v>
      </c>
    </row>
    <row r="9" spans="1:18" ht="15.6" x14ac:dyDescent="0.3">
      <c r="A9" s="35">
        <v>2</v>
      </c>
      <c r="B9" s="21" t="s">
        <v>48</v>
      </c>
      <c r="C9" s="21" t="s">
        <v>49</v>
      </c>
      <c r="D9" s="21" t="s">
        <v>50</v>
      </c>
      <c r="E9" s="36" t="s">
        <v>38</v>
      </c>
      <c r="F9" s="37">
        <v>41350</v>
      </c>
      <c r="G9" s="38" t="s">
        <v>2</v>
      </c>
      <c r="H9" s="21" t="s">
        <v>51</v>
      </c>
      <c r="I9" s="39">
        <v>5</v>
      </c>
      <c r="J9" s="21" t="s">
        <v>52</v>
      </c>
      <c r="K9" s="40">
        <v>14</v>
      </c>
      <c r="L9" s="40">
        <v>14</v>
      </c>
      <c r="M9" s="40">
        <v>5</v>
      </c>
      <c r="N9" s="40">
        <v>9</v>
      </c>
      <c r="O9" s="40">
        <v>8.5</v>
      </c>
      <c r="P9" s="40">
        <f t="shared" si="0"/>
        <v>50.5</v>
      </c>
      <c r="Q9" s="41">
        <f t="shared" ref="Q9:Q13" si="1">P9*100/58</f>
        <v>87.068965517241381</v>
      </c>
      <c r="R9" s="42" t="s">
        <v>63</v>
      </c>
    </row>
    <row r="10" spans="1:18" ht="15.6" x14ac:dyDescent="0.3">
      <c r="A10" s="35">
        <v>3</v>
      </c>
      <c r="B10" s="38" t="s">
        <v>32</v>
      </c>
      <c r="C10" s="38" t="s">
        <v>33</v>
      </c>
      <c r="D10" s="38" t="s">
        <v>34</v>
      </c>
      <c r="E10" s="38" t="s">
        <v>38</v>
      </c>
      <c r="F10" s="43">
        <v>40995</v>
      </c>
      <c r="G10" s="38" t="s">
        <v>2</v>
      </c>
      <c r="H10" s="38" t="s">
        <v>30</v>
      </c>
      <c r="I10" s="39">
        <v>5</v>
      </c>
      <c r="J10" s="38" t="s">
        <v>31</v>
      </c>
      <c r="K10" s="40">
        <v>10</v>
      </c>
      <c r="L10" s="40">
        <v>15</v>
      </c>
      <c r="M10" s="40">
        <v>10</v>
      </c>
      <c r="N10" s="40">
        <v>1</v>
      </c>
      <c r="O10" s="40">
        <v>10</v>
      </c>
      <c r="P10" s="40">
        <f t="shared" si="0"/>
        <v>46</v>
      </c>
      <c r="Q10" s="41">
        <f t="shared" si="1"/>
        <v>79.310344827586206</v>
      </c>
      <c r="R10" s="42" t="s">
        <v>63</v>
      </c>
    </row>
    <row r="11" spans="1:18" ht="15.6" x14ac:dyDescent="0.3">
      <c r="A11" s="35">
        <v>4</v>
      </c>
      <c r="B11" s="38" t="s">
        <v>41</v>
      </c>
      <c r="C11" s="38" t="s">
        <v>42</v>
      </c>
      <c r="D11" s="38" t="s">
        <v>43</v>
      </c>
      <c r="E11" s="38" t="s">
        <v>38</v>
      </c>
      <c r="F11" s="43">
        <v>40926</v>
      </c>
      <c r="G11" s="38" t="s">
        <v>2</v>
      </c>
      <c r="H11" s="38" t="s">
        <v>39</v>
      </c>
      <c r="I11" s="39">
        <v>5</v>
      </c>
      <c r="J11" s="44" t="s">
        <v>40</v>
      </c>
      <c r="K11" s="40">
        <v>12</v>
      </c>
      <c r="L11" s="40">
        <v>11</v>
      </c>
      <c r="M11" s="40">
        <v>5</v>
      </c>
      <c r="N11" s="40">
        <v>7</v>
      </c>
      <c r="O11" s="40">
        <v>1</v>
      </c>
      <c r="P11" s="40">
        <f t="shared" si="0"/>
        <v>36</v>
      </c>
      <c r="Q11" s="41">
        <f t="shared" si="1"/>
        <v>62.068965517241381</v>
      </c>
      <c r="R11" s="42" t="s">
        <v>63</v>
      </c>
    </row>
    <row r="12" spans="1:18" ht="15.6" x14ac:dyDescent="0.3">
      <c r="A12" s="35">
        <v>5</v>
      </c>
      <c r="B12" s="21" t="s">
        <v>35</v>
      </c>
      <c r="C12" s="21" t="s">
        <v>36</v>
      </c>
      <c r="D12" s="21" t="s">
        <v>37</v>
      </c>
      <c r="E12" s="38" t="s">
        <v>38</v>
      </c>
      <c r="F12" s="37">
        <v>41078</v>
      </c>
      <c r="G12" s="38" t="s">
        <v>2</v>
      </c>
      <c r="H12" s="21" t="s">
        <v>39</v>
      </c>
      <c r="I12" s="39">
        <v>5</v>
      </c>
      <c r="J12" s="21" t="s">
        <v>40</v>
      </c>
      <c r="K12" s="40">
        <v>10</v>
      </c>
      <c r="L12" s="40">
        <v>11</v>
      </c>
      <c r="M12" s="40">
        <v>0</v>
      </c>
      <c r="N12" s="40">
        <v>6</v>
      </c>
      <c r="O12" s="40">
        <v>4</v>
      </c>
      <c r="P12" s="40">
        <f t="shared" si="0"/>
        <v>31</v>
      </c>
      <c r="Q12" s="41">
        <f t="shared" si="1"/>
        <v>53.448275862068968</v>
      </c>
      <c r="R12" s="42" t="s">
        <v>63</v>
      </c>
    </row>
    <row r="13" spans="1:18" ht="15.6" x14ac:dyDescent="0.3">
      <c r="A13" s="35">
        <v>6</v>
      </c>
      <c r="B13" s="38" t="s">
        <v>22</v>
      </c>
      <c r="C13" s="38" t="s">
        <v>23</v>
      </c>
      <c r="D13" s="38" t="s">
        <v>24</v>
      </c>
      <c r="E13" s="38" t="s">
        <v>38</v>
      </c>
      <c r="F13" s="43">
        <v>41033</v>
      </c>
      <c r="G13" s="38" t="s">
        <v>2</v>
      </c>
      <c r="H13" s="38" t="s">
        <v>25</v>
      </c>
      <c r="I13" s="39">
        <v>5</v>
      </c>
      <c r="J13" s="38" t="s">
        <v>26</v>
      </c>
      <c r="K13" s="40">
        <v>10.5</v>
      </c>
      <c r="L13" s="40">
        <v>9</v>
      </c>
      <c r="M13" s="40">
        <v>0</v>
      </c>
      <c r="N13" s="40">
        <v>6</v>
      </c>
      <c r="O13" s="40">
        <v>3.5</v>
      </c>
      <c r="P13" s="40">
        <f t="shared" si="0"/>
        <v>29</v>
      </c>
      <c r="Q13" s="41">
        <f t="shared" si="1"/>
        <v>50</v>
      </c>
      <c r="R13" s="42" t="s">
        <v>63</v>
      </c>
    </row>
    <row r="14" spans="1:18" ht="15.6" x14ac:dyDescent="0.25">
      <c r="A14" s="12">
        <v>7</v>
      </c>
      <c r="B14" s="10" t="s">
        <v>17</v>
      </c>
      <c r="C14" s="10" t="s">
        <v>18</v>
      </c>
      <c r="D14" s="10" t="s">
        <v>19</v>
      </c>
      <c r="E14" s="10" t="s">
        <v>58</v>
      </c>
      <c r="F14" s="14">
        <v>40986</v>
      </c>
      <c r="G14" s="10" t="s">
        <v>2</v>
      </c>
      <c r="H14" s="10" t="s">
        <v>20</v>
      </c>
      <c r="I14" s="18">
        <v>5</v>
      </c>
      <c r="J14" s="10" t="s">
        <v>21</v>
      </c>
      <c r="K14" s="22">
        <v>6</v>
      </c>
      <c r="L14" s="22">
        <v>0</v>
      </c>
      <c r="M14" s="22">
        <v>5</v>
      </c>
      <c r="N14" s="22">
        <v>0</v>
      </c>
      <c r="O14" s="22">
        <v>6</v>
      </c>
      <c r="P14" s="22">
        <f t="shared" si="0"/>
        <v>17</v>
      </c>
      <c r="Q14" s="23">
        <f>P14*100/58</f>
        <v>29.310344827586206</v>
      </c>
      <c r="R14" s="19"/>
    </row>
    <row r="15" spans="1:18" ht="15.6" x14ac:dyDescent="0.25">
      <c r="A15" s="12">
        <v>8</v>
      </c>
      <c r="B15" s="10" t="s">
        <v>53</v>
      </c>
      <c r="C15" s="10" t="s">
        <v>54</v>
      </c>
      <c r="D15" s="10" t="s">
        <v>55</v>
      </c>
      <c r="E15" s="10" t="s">
        <v>38</v>
      </c>
      <c r="F15" s="14">
        <v>41303</v>
      </c>
      <c r="G15" s="10" t="s">
        <v>2</v>
      </c>
      <c r="H15" s="10" t="s">
        <v>56</v>
      </c>
      <c r="I15" s="18">
        <v>5</v>
      </c>
      <c r="J15" s="10" t="s">
        <v>57</v>
      </c>
      <c r="K15" s="22">
        <v>0</v>
      </c>
      <c r="L15" s="22">
        <v>4</v>
      </c>
      <c r="M15" s="22">
        <v>5</v>
      </c>
      <c r="N15" s="22">
        <v>3</v>
      </c>
      <c r="O15" s="22">
        <v>4</v>
      </c>
      <c r="P15" s="22">
        <f t="shared" si="0"/>
        <v>16</v>
      </c>
      <c r="Q15" s="23">
        <f>P15*100/58</f>
        <v>27.586206896551722</v>
      </c>
      <c r="R15" s="19"/>
    </row>
    <row r="16" spans="1:18" ht="15.6" x14ac:dyDescent="0.25">
      <c r="A16" s="12">
        <v>9</v>
      </c>
      <c r="B16" s="21" t="s">
        <v>44</v>
      </c>
      <c r="C16" s="11" t="s">
        <v>45</v>
      </c>
      <c r="D16" s="11" t="s">
        <v>29</v>
      </c>
      <c r="E16" s="13" t="s">
        <v>58</v>
      </c>
      <c r="F16" s="15">
        <v>41350</v>
      </c>
      <c r="G16" s="10" t="s">
        <v>2</v>
      </c>
      <c r="H16" s="11" t="s">
        <v>46</v>
      </c>
      <c r="I16" s="18">
        <v>5</v>
      </c>
      <c r="J16" s="11" t="s">
        <v>47</v>
      </c>
      <c r="K16" s="22">
        <v>2</v>
      </c>
      <c r="L16" s="22">
        <v>4</v>
      </c>
      <c r="M16" s="22">
        <v>0</v>
      </c>
      <c r="N16" s="22">
        <v>3</v>
      </c>
      <c r="O16" s="22">
        <v>2</v>
      </c>
      <c r="P16" s="22">
        <f t="shared" si="0"/>
        <v>11</v>
      </c>
      <c r="Q16" s="23">
        <f>P16*100/58</f>
        <v>18.96551724137931</v>
      </c>
      <c r="R16" s="19"/>
    </row>
    <row r="21" spans="5:7" ht="15.6" x14ac:dyDescent="0.3">
      <c r="E21" s="34" t="s">
        <v>64</v>
      </c>
      <c r="F21" s="34"/>
      <c r="G21" s="34"/>
    </row>
    <row r="22" spans="5:7" ht="15.6" x14ac:dyDescent="0.3">
      <c r="E22" s="34" t="s">
        <v>65</v>
      </c>
      <c r="F22" s="34"/>
      <c r="G22" s="34"/>
    </row>
    <row r="23" spans="5:7" ht="15.6" x14ac:dyDescent="0.3">
      <c r="E23" s="30"/>
      <c r="F23" s="30"/>
      <c r="G23" s="30"/>
    </row>
  </sheetData>
  <sortState ref="A8:Q20">
    <sortCondition descending="1" ref="Q8:Q20"/>
  </sortState>
  <mergeCells count="3">
    <mergeCell ref="B5:C5"/>
    <mergeCell ref="E21:G21"/>
    <mergeCell ref="E22:G22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215</cp:lastModifiedBy>
  <cp:lastPrinted>2023-12-01T14:53:46Z</cp:lastPrinted>
  <dcterms:modified xsi:type="dcterms:W3CDTF">2024-02-16T13:04:04Z</dcterms:modified>
</cp:coreProperties>
</file>