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59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GoBack" localSheetId="1">'8'!#REF!</definedName>
  </definedNames>
  <calcPr fullCalcOnLoad="1"/>
</workbook>
</file>

<file path=xl/sharedStrings.xml><?xml version="1.0" encoding="utf-8"?>
<sst xmlns="http://schemas.openxmlformats.org/spreadsheetml/2006/main" count="439" uniqueCount="173">
  <si>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</si>
  <si>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</si>
  <si>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</si>
  <si>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</si>
  <si>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</si>
  <si>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</si>
  <si>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</si>
  <si>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</si>
  <si>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г.Элиста</t>
  </si>
  <si>
    <t>Задание 1</t>
  </si>
  <si>
    <t>Задание 2</t>
  </si>
  <si>
    <t>МБОУ «СОШ № 17»</t>
  </si>
  <si>
    <t>Задание 3</t>
  </si>
  <si>
    <t>Задание 4</t>
  </si>
  <si>
    <t>Задание 5</t>
  </si>
  <si>
    <t>% выполнения работы</t>
  </si>
  <si>
    <t>% выполнения</t>
  </si>
  <si>
    <t>МБОУ "СОШ №3"</t>
  </si>
  <si>
    <t>Очиров Александр Геннадьевич</t>
  </si>
  <si>
    <t>МБОУ "КНГ"</t>
  </si>
  <si>
    <t xml:space="preserve">МБОУ "СОШ № 17" </t>
  </si>
  <si>
    <t>МБОУ "СОШ № 12"</t>
  </si>
  <si>
    <t>МБОУ "Элистинский лицей"</t>
  </si>
  <si>
    <t>МБОУ ЭМГ</t>
  </si>
  <si>
    <t xml:space="preserve">МБОУ "СОШ №20" </t>
  </si>
  <si>
    <t>муниципального этапа ВсОШ 2017-2018г.</t>
  </si>
  <si>
    <t xml:space="preserve">муниципального этапа ВсОШ 2017-2018г. </t>
  </si>
  <si>
    <t>Кутланов Данзан Викторович</t>
  </si>
  <si>
    <t xml:space="preserve">                     Дата проведения- 16.11.2017г.</t>
  </si>
  <si>
    <t xml:space="preserve">предмет "Информатика"         класс 8 </t>
  </si>
  <si>
    <t>предмет "Информатика"         класс 7</t>
  </si>
  <si>
    <t xml:space="preserve">           Дата проведения-16.11.2017г.</t>
  </si>
  <si>
    <t>Мухин Станислав Сергеевич</t>
  </si>
  <si>
    <t>Сангаджиева Алина Арслановна</t>
  </si>
  <si>
    <t>01.06.2005 </t>
  </si>
  <si>
    <t>Манкаев Мурат-Али Нугманович</t>
  </si>
  <si>
    <t>Ханаев Байр Батырович</t>
  </si>
  <si>
    <t>03.02.2005 </t>
  </si>
  <si>
    <t>Санджиев Санан Валерьевич</t>
  </si>
  <si>
    <t>Хулхачиев Гава Бадиевич</t>
  </si>
  <si>
    <t>17.06.2004 </t>
  </si>
  <si>
    <t>Нуксунов Алан Тимурович</t>
  </si>
  <si>
    <t>08.01.2005 </t>
  </si>
  <si>
    <t>Кокуева Ольга Андревна</t>
  </si>
  <si>
    <t>Гаряев Дорджи Бадмаевич</t>
  </si>
  <si>
    <t>01.09.2004 </t>
  </si>
  <si>
    <t>Ворожейкина  Людмила Сергеевна</t>
  </si>
  <si>
    <t>Болдунов Аркадий Борисович</t>
  </si>
  <si>
    <t>Жакарис Маргарита Александровна</t>
  </si>
  <si>
    <t>Чункуров Тимур Юрьевич</t>
  </si>
  <si>
    <t>Цеденов Мерген Иванович</t>
  </si>
  <si>
    <t>Харцхаева Оксана Алексеевна</t>
  </si>
  <si>
    <t>Бадмаев Давид Вячеславович</t>
  </si>
  <si>
    <t>11.06.2003 </t>
  </si>
  <si>
    <t>Васильев Александр Эдуардович</t>
  </si>
  <si>
    <t>Буваев Алексий Саналович</t>
  </si>
  <si>
    <t>Манджиева Дельгр Викторовна</t>
  </si>
  <si>
    <t>Зундуев Давид Демьянович</t>
  </si>
  <si>
    <t>Манжиков Никита Сергеевич</t>
  </si>
  <si>
    <t>Данилова Татьяна Ивановна</t>
  </si>
  <si>
    <t>Цебеков Кирилл Артурович</t>
  </si>
  <si>
    <t>18.09.2003 </t>
  </si>
  <si>
    <t>Дорджиев Нимгир Александрович</t>
  </si>
  <si>
    <t>Элиста</t>
  </si>
  <si>
    <t>Карманов Виктор Борисович</t>
  </si>
  <si>
    <t>Деликов Дмитрий Артурович</t>
  </si>
  <si>
    <t>31.07.2003 </t>
  </si>
  <si>
    <t>Пашнанова Эльзята Алеговна</t>
  </si>
  <si>
    <t>09.06.2003 </t>
  </si>
  <si>
    <t>Шандронов Басан Дмитриевич</t>
  </si>
  <si>
    <t>МБОУ "ЭТЛ"</t>
  </si>
  <si>
    <t>Авгаева Оксана Вячеславовна</t>
  </si>
  <si>
    <t>Нюдльчиева Ирина Сергеевна</t>
  </si>
  <si>
    <t>Очир-Горяева Алина Павловна</t>
  </si>
  <si>
    <t xml:space="preserve"> 11.03.2004</t>
  </si>
  <si>
    <t>Гермашева Виктория Владимировна</t>
  </si>
  <si>
    <t>МБОУ "СОШ №8"</t>
  </si>
  <si>
    <t>Ненькина Наталья Владимировна</t>
  </si>
  <si>
    <t>Утнасунов Бембя Саналович</t>
  </si>
  <si>
    <t>Куранова Екатерина Ивановна</t>
  </si>
  <si>
    <t>Манджиев Улан Викторович</t>
  </si>
  <si>
    <t>Басангов Алдар Очирович</t>
  </si>
  <si>
    <t>Пелевин Иван Геннадьевич</t>
  </si>
  <si>
    <t>24.06.2003 </t>
  </si>
  <si>
    <t>предмет "ИНФОРМАТИКА"         класс 9</t>
  </si>
  <si>
    <t xml:space="preserve">             Дата проведения - 16.11.2017г.</t>
  </si>
  <si>
    <t xml:space="preserve">Артаева Альвина Валерьевна </t>
  </si>
  <si>
    <t>Доманов Макар Джангрович</t>
  </si>
  <si>
    <t>Головков Игорь Сергеевич</t>
  </si>
  <si>
    <t>Муджиков Владислав Джангарович</t>
  </si>
  <si>
    <t>Башинский Даниил Александрович</t>
  </si>
  <si>
    <t>Онкуров Мингиян Баатрович</t>
  </si>
  <si>
    <t>Бадма-Халгаев Андрей Маркович</t>
  </si>
  <si>
    <t>Манджиев Бадма Валерьевич</t>
  </si>
  <si>
    <t>01.03.2003 </t>
  </si>
  <si>
    <t>Бадма-Халгаев Бадма-Халга Баирович</t>
  </si>
  <si>
    <t>Альдаева Валерия Джангаровна</t>
  </si>
  <si>
    <t>Церенов Адьян Баатрович</t>
  </si>
  <si>
    <t>Нарандаев Дамир Сергеевич</t>
  </si>
  <si>
    <t>17.04.2002 </t>
  </si>
  <si>
    <t>24.10.2002 </t>
  </si>
  <si>
    <t>Тюрбеев Дамба Джангарович</t>
  </si>
  <si>
    <t>Эдгеева Цагана Бораевна</t>
  </si>
  <si>
    <t>Санджеев Бадма Бимбеевич</t>
  </si>
  <si>
    <t>28.05.2002 </t>
  </si>
  <si>
    <t>Тюрбеев Церен Николаевич</t>
  </si>
  <si>
    <t>16.05.2002 </t>
  </si>
  <si>
    <t>МБОУ "СОШ № 17"</t>
  </si>
  <si>
    <t>Ходжгоров Игорь Алексеевич</t>
  </si>
  <si>
    <t>26.09.2002 </t>
  </si>
  <si>
    <t>Мотьева Светлана Николаевна</t>
  </si>
  <si>
    <t>Бурбеджалова Татьяна Сергеевна</t>
  </si>
  <si>
    <t>Додгаева Надежда Олеговна</t>
  </si>
  <si>
    <t>предмет "ИНФОРМАТИКА"         класс 10</t>
  </si>
  <si>
    <t>Эрднигоряев Артур Сергеевич</t>
  </si>
  <si>
    <t>Петров Мерген Наранович</t>
  </si>
  <si>
    <t>Аляев Долир Владимирович</t>
  </si>
  <si>
    <t>Очиров Бадма Юрьевич</t>
  </si>
  <si>
    <t>Ванькаев Арслан Айсович</t>
  </si>
  <si>
    <t>19.02.2002 </t>
  </si>
  <si>
    <t>Буваев Алтан Саналович</t>
  </si>
  <si>
    <t>Манджиева Делгр Викторовна</t>
  </si>
  <si>
    <t>Андреев Александр Григорьевич</t>
  </si>
  <si>
    <t>Хасыков Бата Арлтанович</t>
  </si>
  <si>
    <t>05.01.2002г.</t>
  </si>
  <si>
    <t>Дармаева Иляна Эрдниевна</t>
  </si>
  <si>
    <t>02.06.2002 </t>
  </si>
  <si>
    <t>Пашкаев Алдар Валериевич</t>
  </si>
  <si>
    <t>09.11.2001г.</t>
  </si>
  <si>
    <t>Болдырева Эльзята Баатровна</t>
  </si>
  <si>
    <t>Лиджиев Алдар Александрович</t>
  </si>
  <si>
    <t>Горяев Дольган Чингизович</t>
  </si>
  <si>
    <t>Лиджи-Горяев Кирилл Дмитриевич</t>
  </si>
  <si>
    <t xml:space="preserve">Анджушева Манца Мергеновна </t>
  </si>
  <si>
    <t>Болгова Александра Ивановна</t>
  </si>
  <si>
    <t>20.11.2000 </t>
  </si>
  <si>
    <t>Эринценов Максим Николаевич</t>
  </si>
  <si>
    <t>Очиргаряев Александр Владимирович</t>
  </si>
  <si>
    <t>Манджиев Басанг Юрьевич</t>
  </si>
  <si>
    <t>Адьяев Санджи Наранович</t>
  </si>
  <si>
    <t>Манджиева Татьяна Тавкаевна</t>
  </si>
  <si>
    <t>Гасандаев Владислав Александрович</t>
  </si>
  <si>
    <t>Дединов Данзан Мингиянович</t>
  </si>
  <si>
    <t>Имкенова Елена Арслановна</t>
  </si>
  <si>
    <t>19.04.2001 </t>
  </si>
  <si>
    <t>Оргаева Дарина Сергеевна</t>
  </si>
  <si>
    <t>23.11.2000 </t>
  </si>
  <si>
    <t>Кекеев Дольган Эрдниевич</t>
  </si>
  <si>
    <t>Эрдниев Алдар Витальевич</t>
  </si>
  <si>
    <t>ЧОУ «СГЛ»</t>
  </si>
  <si>
    <t>Антушкиева Евгения Валентина</t>
  </si>
  <si>
    <t>предмет "Информатика"         класс  11</t>
  </si>
  <si>
    <t xml:space="preserve">                  Дата проведения - 16.11.2017г.</t>
  </si>
  <si>
    <t>Очиров Очир Владимирович</t>
  </si>
  <si>
    <t>Член жюри: __________________</t>
  </si>
  <si>
    <t>Председатель жюри _______________</t>
  </si>
  <si>
    <t>Максимальное количество баллов - 100</t>
  </si>
  <si>
    <t>Кокуева Ольга Андреевна</t>
  </si>
  <si>
    <t>Басанов Батр Вадимович</t>
  </si>
  <si>
    <t>Натыров Дмитрий Валерьевич</t>
  </si>
  <si>
    <t>Манцаев Очир Вячеславович</t>
  </si>
  <si>
    <t>Кокуева О.А.  Ненькина Н.В.</t>
  </si>
  <si>
    <t>Ковалева С.А.</t>
  </si>
  <si>
    <t>Монголов С.Б.  Ковалева С.А.</t>
  </si>
  <si>
    <t>МБОУ "СОШ № 20"</t>
  </si>
  <si>
    <t>Сарунова С.П.  Авгаева О.В.</t>
  </si>
  <si>
    <t>Сангаджиева Нарма Полина Саналовна</t>
  </si>
  <si>
    <t>Басанов Баатр Вадимович</t>
  </si>
  <si>
    <t>Фёдоров Долир Бембинович</t>
  </si>
  <si>
    <t xml:space="preserve">Чудутова Е.Б.   </t>
  </si>
  <si>
    <t>Эрдниева Л.В.   Донская В.Н.    Манкаев А.Н.    Мотьева С.Н.</t>
  </si>
  <si>
    <t>ЧОУ "Перспектвиа"</t>
  </si>
  <si>
    <t>Сарангова Оксана Горяевна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</si>
</sst>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dd/mm/yy;@"/>
    <numFmt numFmtId="178" formatCode="dd/mm/yy"/>
    <numFmt numFmtId="179" formatCode="0.0%"/>
  </numFmts>
  <fonts count="49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Arial Cyr 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6" fillId="0" borderId="10" xfId="57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5" fillId="32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14" fontId="5" fillId="32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9" fontId="6" fillId="0" borderId="10" xfId="57" applyFont="1" applyBorder="1" applyAlignment="1">
      <alignment horizontal="left" vertical="center" wrapText="1"/>
    </xf>
    <xf numFmtId="0" fontId="47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4" fontId="47" fillId="32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7" fillId="32" borderId="10" xfId="0" applyFont="1" applyFill="1" applyBorder="1" applyAlignment="1">
      <alignment vertical="top" wrapText="1"/>
    </xf>
    <xf numFmtId="0" fontId="47" fillId="32" borderId="10" xfId="0" applyFont="1" applyFill="1" applyBorder="1" applyAlignment="1">
      <alignment horizontal="left" vertical="top" wrapText="1"/>
    </xf>
    <xf numFmtId="14" fontId="5" fillId="32" borderId="10" xfId="0" applyNumberFormat="1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14" fontId="47" fillId="32" borderId="1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14" fontId="9" fillId="32" borderId="10" xfId="0" applyNumberFormat="1" applyFont="1" applyFill="1" applyBorder="1" applyAlignment="1">
      <alignment horizontal="left" vertical="center" wrapText="1"/>
    </xf>
    <xf numFmtId="0" fontId="48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57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9" fontId="10" fillId="0" borderId="10" xfId="57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9" fontId="6" fillId="33" borderId="10" xfId="57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9" fontId="6" fillId="33" borderId="10" xfId="57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14" fontId="5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9" fontId="6" fillId="33" borderId="10" xfId="57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zoomScale="90" zoomScaleNormal="90" zoomScalePageLayoutView="0" workbookViewId="0" topLeftCell="A5">
      <selection activeCell="I30" sqref="I30"/>
    </sheetView>
  </sheetViews>
  <sheetFormatPr defaultColWidth="9.00390625" defaultRowHeight="12.75"/>
  <cols>
    <col min="1" max="1" width="3.375" style="0" customWidth="1"/>
    <col min="2" max="2" width="18.375" style="0" customWidth="1"/>
    <col min="3" max="3" width="10.25390625" style="0" customWidth="1"/>
    <col min="4" max="4" width="10.875" style="0" customWidth="1"/>
    <col min="5" max="5" width="18.25390625" style="0" customWidth="1"/>
    <col min="6" max="6" width="19.25390625" style="0" customWidth="1"/>
    <col min="7" max="7" width="9.375" style="0" customWidth="1"/>
    <col min="8" max="8" width="9.00390625" style="0" customWidth="1"/>
    <col min="9" max="9" width="8.75390625" style="0" customWidth="1"/>
    <col min="10" max="10" width="9.25390625" style="0" customWidth="1"/>
    <col min="11" max="11" width="9.125" style="0" customWidth="1"/>
    <col min="12" max="12" width="10.00390625" style="0" customWidth="1"/>
    <col min="13" max="13" width="12.375" style="0" customWidth="1"/>
  </cols>
  <sheetData>
    <row r="1" spans="1:7" ht="12.75">
      <c r="A1" s="63" t="s">
        <v>0</v>
      </c>
      <c r="B1" s="63"/>
      <c r="C1" s="63"/>
      <c r="D1" s="63"/>
      <c r="E1" s="63"/>
      <c r="F1" s="63"/>
      <c r="G1" s="63"/>
    </row>
    <row r="2" spans="1:7" ht="15">
      <c r="A2" s="1"/>
      <c r="B2" s="64" t="s">
        <v>30</v>
      </c>
      <c r="C2" s="64"/>
      <c r="D2" s="64"/>
      <c r="E2" s="64"/>
      <c r="F2" s="64"/>
      <c r="G2" s="64"/>
    </row>
    <row r="3" spans="1:7" ht="12.75">
      <c r="A3" s="63" t="s">
        <v>25</v>
      </c>
      <c r="B3" s="63"/>
      <c r="C3" s="63"/>
      <c r="D3" s="63"/>
      <c r="E3" s="63"/>
      <c r="F3" s="63"/>
      <c r="G3" s="63"/>
    </row>
    <row r="4" spans="1:7" ht="12.75">
      <c r="A4" s="63" t="s">
        <v>31</v>
      </c>
      <c r="B4" s="63"/>
      <c r="C4" s="63"/>
      <c r="D4" s="63"/>
      <c r="E4" s="63"/>
      <c r="F4" s="63"/>
      <c r="G4" s="63"/>
    </row>
    <row r="5" spans="2:7" ht="12.75">
      <c r="B5" s="2"/>
      <c r="C5" s="1" t="s">
        <v>156</v>
      </c>
      <c r="D5" s="1"/>
      <c r="E5" s="1"/>
      <c r="F5" s="1"/>
      <c r="G5" s="1"/>
    </row>
    <row r="6" spans="1:13" ht="38.25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9</v>
      </c>
      <c r="H6" s="13" t="s">
        <v>10</v>
      </c>
      <c r="I6" s="13" t="s">
        <v>12</v>
      </c>
      <c r="J6" s="13" t="s">
        <v>13</v>
      </c>
      <c r="K6" s="13" t="s">
        <v>14</v>
      </c>
      <c r="L6" s="13" t="s">
        <v>7</v>
      </c>
      <c r="M6" s="13" t="s">
        <v>15</v>
      </c>
    </row>
    <row r="7" spans="1:13" ht="30">
      <c r="A7" s="22">
        <v>1</v>
      </c>
      <c r="B7" s="16" t="s">
        <v>160</v>
      </c>
      <c r="C7" s="16" t="s">
        <v>8</v>
      </c>
      <c r="D7" s="17">
        <v>38735</v>
      </c>
      <c r="E7" s="16" t="s">
        <v>171</v>
      </c>
      <c r="F7" s="16" t="s">
        <v>172</v>
      </c>
      <c r="G7" s="36">
        <v>18</v>
      </c>
      <c r="H7" s="36">
        <v>20</v>
      </c>
      <c r="I7" s="36">
        <v>3</v>
      </c>
      <c r="J7" s="36">
        <v>20</v>
      </c>
      <c r="K7" s="36">
        <v>20</v>
      </c>
      <c r="L7" s="37">
        <f aca="true" t="shared" si="0" ref="L7:L16">G7+H7+I7+J7+K7</f>
        <v>81</v>
      </c>
      <c r="M7" s="38">
        <f aca="true" t="shared" si="1" ref="M7:M16">L7/100</f>
        <v>0.81</v>
      </c>
    </row>
    <row r="8" spans="1:13" ht="27" customHeight="1">
      <c r="A8" s="24">
        <v>2</v>
      </c>
      <c r="B8" s="33" t="s">
        <v>18</v>
      </c>
      <c r="C8" s="33" t="s">
        <v>8</v>
      </c>
      <c r="D8" s="34">
        <v>38177</v>
      </c>
      <c r="E8" s="33" t="s">
        <v>19</v>
      </c>
      <c r="F8" s="33" t="s">
        <v>157</v>
      </c>
      <c r="G8" s="39">
        <v>10</v>
      </c>
      <c r="H8" s="39">
        <v>0</v>
      </c>
      <c r="I8" s="39">
        <v>20</v>
      </c>
      <c r="J8" s="39">
        <v>20</v>
      </c>
      <c r="K8" s="39">
        <v>0</v>
      </c>
      <c r="L8" s="40">
        <f t="shared" si="0"/>
        <v>50</v>
      </c>
      <c r="M8" s="41">
        <f t="shared" si="1"/>
        <v>0.5</v>
      </c>
    </row>
    <row r="9" spans="1:13" ht="27" customHeight="1">
      <c r="A9" s="24">
        <v>3</v>
      </c>
      <c r="B9" s="35" t="s">
        <v>39</v>
      </c>
      <c r="C9" s="35" t="s">
        <v>8</v>
      </c>
      <c r="D9" s="35" t="s">
        <v>40</v>
      </c>
      <c r="E9" s="35" t="s">
        <v>20</v>
      </c>
      <c r="F9" s="35" t="s">
        <v>35</v>
      </c>
      <c r="G9" s="39">
        <v>0</v>
      </c>
      <c r="H9" s="39">
        <v>20</v>
      </c>
      <c r="I9" s="39">
        <v>0</v>
      </c>
      <c r="J9" s="39">
        <v>20</v>
      </c>
      <c r="K9" s="39">
        <v>0</v>
      </c>
      <c r="L9" s="40">
        <f t="shared" si="0"/>
        <v>40</v>
      </c>
      <c r="M9" s="41">
        <f t="shared" si="1"/>
        <v>0.4</v>
      </c>
    </row>
    <row r="10" spans="1:13" ht="27" customHeight="1">
      <c r="A10" s="22">
        <v>4</v>
      </c>
      <c r="B10" s="35" t="s">
        <v>48</v>
      </c>
      <c r="C10" s="33" t="s">
        <v>8</v>
      </c>
      <c r="D10" s="34">
        <v>38157</v>
      </c>
      <c r="E10" s="35" t="s">
        <v>17</v>
      </c>
      <c r="F10" s="35" t="s">
        <v>47</v>
      </c>
      <c r="G10" s="39">
        <v>10</v>
      </c>
      <c r="H10" s="39">
        <v>0</v>
      </c>
      <c r="I10" s="39">
        <v>10</v>
      </c>
      <c r="J10" s="39">
        <v>20</v>
      </c>
      <c r="K10" s="39">
        <v>0</v>
      </c>
      <c r="L10" s="40">
        <f t="shared" si="0"/>
        <v>40</v>
      </c>
      <c r="M10" s="41">
        <f t="shared" si="1"/>
        <v>0.4</v>
      </c>
    </row>
    <row r="11" spans="1:13" ht="27" customHeight="1">
      <c r="A11" s="24">
        <v>5</v>
      </c>
      <c r="B11" s="35" t="s">
        <v>36</v>
      </c>
      <c r="C11" s="35" t="s">
        <v>8</v>
      </c>
      <c r="D11" s="35" t="s">
        <v>37</v>
      </c>
      <c r="E11" s="35" t="s">
        <v>20</v>
      </c>
      <c r="F11" s="35" t="s">
        <v>35</v>
      </c>
      <c r="G11" s="39">
        <v>0</v>
      </c>
      <c r="H11" s="39">
        <v>20</v>
      </c>
      <c r="I11" s="39">
        <v>2</v>
      </c>
      <c r="J11" s="39">
        <v>10</v>
      </c>
      <c r="K11" s="39">
        <v>0</v>
      </c>
      <c r="L11" s="40">
        <f t="shared" si="0"/>
        <v>32</v>
      </c>
      <c r="M11" s="41">
        <f t="shared" si="1"/>
        <v>0.32</v>
      </c>
    </row>
    <row r="12" spans="1:13" ht="27" customHeight="1">
      <c r="A12" s="24">
        <v>6</v>
      </c>
      <c r="B12" s="35" t="s">
        <v>46</v>
      </c>
      <c r="C12" s="33" t="s">
        <v>8</v>
      </c>
      <c r="D12" s="34">
        <v>38475</v>
      </c>
      <c r="E12" s="35" t="s">
        <v>17</v>
      </c>
      <c r="F12" s="35" t="s">
        <v>47</v>
      </c>
      <c r="G12" s="39">
        <v>5</v>
      </c>
      <c r="H12" s="39">
        <v>0</v>
      </c>
      <c r="I12" s="39">
        <v>5</v>
      </c>
      <c r="J12" s="39">
        <v>10</v>
      </c>
      <c r="K12" s="39">
        <v>5</v>
      </c>
      <c r="L12" s="40">
        <f t="shared" si="0"/>
        <v>25</v>
      </c>
      <c r="M12" s="41">
        <f t="shared" si="1"/>
        <v>0.25</v>
      </c>
    </row>
    <row r="13" spans="1:13" ht="27" customHeight="1">
      <c r="A13" s="22">
        <v>7</v>
      </c>
      <c r="B13" s="35" t="s">
        <v>49</v>
      </c>
      <c r="C13" s="33" t="s">
        <v>8</v>
      </c>
      <c r="D13" s="34">
        <v>38070</v>
      </c>
      <c r="E13" s="35" t="s">
        <v>17</v>
      </c>
      <c r="F13" s="35" t="s">
        <v>47</v>
      </c>
      <c r="G13" s="39">
        <v>20</v>
      </c>
      <c r="H13" s="39">
        <v>0</v>
      </c>
      <c r="I13" s="39">
        <v>5</v>
      </c>
      <c r="J13" s="39">
        <v>0</v>
      </c>
      <c r="K13" s="39">
        <v>0</v>
      </c>
      <c r="L13" s="40">
        <f t="shared" si="0"/>
        <v>25</v>
      </c>
      <c r="M13" s="41">
        <f t="shared" si="1"/>
        <v>0.25</v>
      </c>
    </row>
    <row r="14" spans="1:13" ht="27" customHeight="1">
      <c r="A14" s="24">
        <v>8</v>
      </c>
      <c r="B14" s="35" t="s">
        <v>33</v>
      </c>
      <c r="C14" s="33" t="s">
        <v>8</v>
      </c>
      <c r="D14" s="35" t="s">
        <v>34</v>
      </c>
      <c r="E14" s="35" t="s">
        <v>20</v>
      </c>
      <c r="F14" s="35" t="s">
        <v>35</v>
      </c>
      <c r="G14" s="39">
        <v>0</v>
      </c>
      <c r="H14" s="39">
        <v>20</v>
      </c>
      <c r="I14" s="39">
        <v>0</v>
      </c>
      <c r="J14" s="39">
        <v>0</v>
      </c>
      <c r="K14" s="39">
        <v>0</v>
      </c>
      <c r="L14" s="40">
        <f t="shared" si="0"/>
        <v>20</v>
      </c>
      <c r="M14" s="41">
        <f t="shared" si="1"/>
        <v>0.2</v>
      </c>
    </row>
    <row r="15" spans="1:13" ht="27" customHeight="1">
      <c r="A15" s="24">
        <v>9</v>
      </c>
      <c r="B15" s="35" t="s">
        <v>41</v>
      </c>
      <c r="C15" s="35" t="s">
        <v>8</v>
      </c>
      <c r="D15" s="35" t="s">
        <v>42</v>
      </c>
      <c r="E15" s="35" t="s">
        <v>20</v>
      </c>
      <c r="F15" s="35" t="s">
        <v>35</v>
      </c>
      <c r="G15" s="39">
        <v>5</v>
      </c>
      <c r="H15" s="39">
        <v>0</v>
      </c>
      <c r="I15" s="39">
        <v>0</v>
      </c>
      <c r="J15" s="39">
        <v>10</v>
      </c>
      <c r="K15" s="39">
        <v>0</v>
      </c>
      <c r="L15" s="40">
        <f t="shared" si="0"/>
        <v>15</v>
      </c>
      <c r="M15" s="41">
        <f t="shared" si="1"/>
        <v>0.15</v>
      </c>
    </row>
    <row r="16" spans="1:13" ht="27" customHeight="1">
      <c r="A16" s="22">
        <v>10</v>
      </c>
      <c r="B16" s="35" t="s">
        <v>44</v>
      </c>
      <c r="C16" s="35" t="s">
        <v>8</v>
      </c>
      <c r="D16" s="35" t="s">
        <v>45</v>
      </c>
      <c r="E16" s="35" t="s">
        <v>20</v>
      </c>
      <c r="F16" s="35" t="s">
        <v>35</v>
      </c>
      <c r="G16" s="39">
        <v>5</v>
      </c>
      <c r="H16" s="39">
        <v>0</v>
      </c>
      <c r="I16" s="39">
        <v>10</v>
      </c>
      <c r="J16" s="39">
        <v>0</v>
      </c>
      <c r="K16" s="39">
        <v>0</v>
      </c>
      <c r="L16" s="40">
        <f t="shared" si="0"/>
        <v>15</v>
      </c>
      <c r="M16" s="41">
        <f t="shared" si="1"/>
        <v>0.15</v>
      </c>
    </row>
    <row r="18" spans="1:26" ht="23.25" customHeight="1">
      <c r="A18" s="30"/>
      <c r="B18" s="65" t="s">
        <v>154</v>
      </c>
      <c r="C18" s="65"/>
      <c r="D18" s="65"/>
      <c r="E18" s="66" t="s">
        <v>163</v>
      </c>
      <c r="F18" s="66"/>
      <c r="G18" s="66"/>
      <c r="H18" s="66"/>
      <c r="I18" s="66"/>
      <c r="J18" s="31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2:26" ht="24.75" customHeight="1">
      <c r="B19" s="61" t="s">
        <v>155</v>
      </c>
      <c r="C19" s="61"/>
      <c r="D19" s="61"/>
      <c r="E19" s="62" t="s">
        <v>162</v>
      </c>
      <c r="F19" s="62"/>
      <c r="G19" s="62"/>
      <c r="H19" s="62"/>
      <c r="I19" s="62"/>
      <c r="J19" s="6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</sheetData>
  <sheetProtection/>
  <mergeCells count="8">
    <mergeCell ref="B19:D19"/>
    <mergeCell ref="E19:J19"/>
    <mergeCell ref="A1:G1"/>
    <mergeCell ref="B2:G2"/>
    <mergeCell ref="A3:G3"/>
    <mergeCell ref="A4:G4"/>
    <mergeCell ref="B18:D18"/>
    <mergeCell ref="E18:I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zoomScale="87" zoomScaleNormal="87" zoomScalePageLayoutView="0" workbookViewId="0" topLeftCell="A21">
      <selection activeCell="O28" sqref="O28"/>
    </sheetView>
  </sheetViews>
  <sheetFormatPr defaultColWidth="9.00390625" defaultRowHeight="12.75"/>
  <cols>
    <col min="1" max="1" width="3.375" style="0" customWidth="1"/>
    <col min="2" max="2" width="18.75390625" style="0" customWidth="1"/>
    <col min="3" max="3" width="10.25390625" style="0" customWidth="1"/>
    <col min="4" max="4" width="14.125" style="0" bestFit="1" customWidth="1"/>
    <col min="5" max="5" width="22.625" style="0" customWidth="1"/>
    <col min="6" max="6" width="21.00390625" style="0" customWidth="1"/>
    <col min="7" max="7" width="9.375" style="0" customWidth="1"/>
    <col min="9" max="9" width="8.25390625" style="0" customWidth="1"/>
    <col min="11" max="11" width="8.75390625" style="0" customWidth="1"/>
    <col min="12" max="12" width="8.375" style="0" customWidth="1"/>
    <col min="13" max="13" width="11.375" style="0" customWidth="1"/>
  </cols>
  <sheetData>
    <row r="1" spans="1:7" ht="12.75">
      <c r="A1" s="63" t="s">
        <v>0</v>
      </c>
      <c r="B1" s="63"/>
      <c r="C1" s="63"/>
      <c r="D1" s="63"/>
      <c r="E1" s="63"/>
      <c r="F1" s="63"/>
      <c r="G1" s="63"/>
    </row>
    <row r="2" spans="1:7" ht="15">
      <c r="A2" s="1"/>
      <c r="B2" s="64" t="s">
        <v>29</v>
      </c>
      <c r="C2" s="64"/>
      <c r="D2" s="64"/>
      <c r="E2" s="64"/>
      <c r="F2" s="64"/>
      <c r="G2" s="64"/>
    </row>
    <row r="3" spans="1:7" ht="12.75">
      <c r="A3" s="63" t="s">
        <v>25</v>
      </c>
      <c r="B3" s="63"/>
      <c r="C3" s="63"/>
      <c r="D3" s="63"/>
      <c r="E3" s="63"/>
      <c r="F3" s="63"/>
      <c r="G3" s="63"/>
    </row>
    <row r="4" spans="1:7" ht="12.75">
      <c r="A4" s="63" t="s">
        <v>28</v>
      </c>
      <c r="B4" s="63"/>
      <c r="C4" s="63"/>
      <c r="D4" s="63"/>
      <c r="E4" s="63"/>
      <c r="F4" s="63"/>
      <c r="G4" s="63"/>
    </row>
    <row r="5" spans="1:7" ht="12.75">
      <c r="A5" s="1"/>
      <c r="B5" s="2"/>
      <c r="C5" s="1" t="s">
        <v>156</v>
      </c>
      <c r="D5" s="1"/>
      <c r="E5" s="1"/>
      <c r="F5" s="1"/>
      <c r="G5" s="1"/>
    </row>
    <row r="6" spans="1:13" ht="45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9</v>
      </c>
      <c r="H6" s="14" t="s">
        <v>10</v>
      </c>
      <c r="I6" s="14" t="s">
        <v>12</v>
      </c>
      <c r="J6" s="14" t="s">
        <v>13</v>
      </c>
      <c r="K6" s="14" t="s">
        <v>14</v>
      </c>
      <c r="L6" s="14" t="s">
        <v>7</v>
      </c>
      <c r="M6" s="14" t="s">
        <v>16</v>
      </c>
    </row>
    <row r="7" spans="1:13" ht="30">
      <c r="A7" s="22">
        <v>1</v>
      </c>
      <c r="B7" s="16" t="s">
        <v>73</v>
      </c>
      <c r="C7" s="16" t="s">
        <v>8</v>
      </c>
      <c r="D7" s="16" t="s">
        <v>74</v>
      </c>
      <c r="E7" s="16" t="s">
        <v>22</v>
      </c>
      <c r="F7" s="16" t="s">
        <v>59</v>
      </c>
      <c r="G7" s="18">
        <v>20</v>
      </c>
      <c r="H7" s="18">
        <v>20</v>
      </c>
      <c r="I7" s="18">
        <v>20</v>
      </c>
      <c r="J7" s="18">
        <v>20</v>
      </c>
      <c r="K7" s="18">
        <v>20</v>
      </c>
      <c r="L7" s="19">
        <f aca="true" t="shared" si="0" ref="L7:L28">G7+H7+I7+J7+K7</f>
        <v>100</v>
      </c>
      <c r="M7" s="20">
        <f aca="true" t="shared" si="1" ref="M7:M28">L7/100</f>
        <v>1</v>
      </c>
    </row>
    <row r="8" spans="1:13" ht="30">
      <c r="A8" s="22">
        <v>2</v>
      </c>
      <c r="B8" s="16" t="s">
        <v>81</v>
      </c>
      <c r="C8" s="16" t="s">
        <v>8</v>
      </c>
      <c r="D8" s="17">
        <v>37913</v>
      </c>
      <c r="E8" s="16" t="s">
        <v>19</v>
      </c>
      <c r="F8" s="16" t="s">
        <v>157</v>
      </c>
      <c r="G8" s="18">
        <v>20</v>
      </c>
      <c r="H8" s="18">
        <v>20</v>
      </c>
      <c r="I8" s="18">
        <v>20</v>
      </c>
      <c r="J8" s="18">
        <v>10</v>
      </c>
      <c r="K8" s="18">
        <v>20</v>
      </c>
      <c r="L8" s="19">
        <f t="shared" si="0"/>
        <v>90</v>
      </c>
      <c r="M8" s="20">
        <f t="shared" si="1"/>
        <v>0.9</v>
      </c>
    </row>
    <row r="9" spans="1:13" ht="30">
      <c r="A9" s="22">
        <v>3</v>
      </c>
      <c r="B9" s="16" t="s">
        <v>82</v>
      </c>
      <c r="C9" s="16" t="s">
        <v>8</v>
      </c>
      <c r="D9" s="16" t="s">
        <v>83</v>
      </c>
      <c r="E9" s="16" t="s">
        <v>11</v>
      </c>
      <c r="F9" s="16" t="s">
        <v>35</v>
      </c>
      <c r="G9" s="18">
        <v>5</v>
      </c>
      <c r="H9" s="18">
        <v>20</v>
      </c>
      <c r="I9" s="18">
        <v>20</v>
      </c>
      <c r="J9" s="18">
        <v>20</v>
      </c>
      <c r="K9" s="18">
        <v>20</v>
      </c>
      <c r="L9" s="19">
        <f t="shared" si="0"/>
        <v>85</v>
      </c>
      <c r="M9" s="20">
        <f t="shared" si="1"/>
        <v>0.85</v>
      </c>
    </row>
    <row r="10" spans="1:13" ht="45">
      <c r="A10" s="22">
        <v>4</v>
      </c>
      <c r="B10" s="16" t="s">
        <v>166</v>
      </c>
      <c r="C10" s="16" t="s">
        <v>8</v>
      </c>
      <c r="D10" s="17">
        <v>38455</v>
      </c>
      <c r="E10" s="16" t="s">
        <v>19</v>
      </c>
      <c r="F10" s="16" t="s">
        <v>157</v>
      </c>
      <c r="G10" s="18">
        <v>20</v>
      </c>
      <c r="H10" s="18">
        <v>20</v>
      </c>
      <c r="I10" s="18">
        <v>20</v>
      </c>
      <c r="J10" s="18">
        <v>20</v>
      </c>
      <c r="K10" s="18">
        <v>0</v>
      </c>
      <c r="L10" s="19">
        <f t="shared" si="0"/>
        <v>80</v>
      </c>
      <c r="M10" s="20">
        <f t="shared" si="1"/>
        <v>0.8</v>
      </c>
    </row>
    <row r="11" spans="1:13" ht="30">
      <c r="A11" s="22">
        <v>5</v>
      </c>
      <c r="B11" s="16" t="s">
        <v>80</v>
      </c>
      <c r="C11" s="16" t="s">
        <v>8</v>
      </c>
      <c r="D11" s="17">
        <v>37854</v>
      </c>
      <c r="E11" s="16" t="s">
        <v>22</v>
      </c>
      <c r="F11" s="16" t="s">
        <v>59</v>
      </c>
      <c r="G11" s="18">
        <v>0</v>
      </c>
      <c r="H11" s="18">
        <v>20</v>
      </c>
      <c r="I11" s="18">
        <v>18</v>
      </c>
      <c r="J11" s="18">
        <v>20</v>
      </c>
      <c r="K11" s="18">
        <v>20</v>
      </c>
      <c r="L11" s="19">
        <f t="shared" si="0"/>
        <v>78</v>
      </c>
      <c r="M11" s="20">
        <f t="shared" si="1"/>
        <v>0.78</v>
      </c>
    </row>
    <row r="12" spans="1:13" ht="30">
      <c r="A12" s="22">
        <v>6</v>
      </c>
      <c r="B12" s="16" t="s">
        <v>60</v>
      </c>
      <c r="C12" s="16" t="s">
        <v>8</v>
      </c>
      <c r="D12" s="17">
        <v>37753</v>
      </c>
      <c r="E12" s="16" t="s">
        <v>22</v>
      </c>
      <c r="F12" s="16" t="s">
        <v>51</v>
      </c>
      <c r="G12" s="15">
        <v>20</v>
      </c>
      <c r="H12" s="18">
        <v>20</v>
      </c>
      <c r="I12" s="18">
        <v>20</v>
      </c>
      <c r="J12" s="18">
        <v>0</v>
      </c>
      <c r="K12" s="18">
        <v>10</v>
      </c>
      <c r="L12" s="19">
        <f t="shared" si="0"/>
        <v>70</v>
      </c>
      <c r="M12" s="20">
        <f t="shared" si="1"/>
        <v>0.7</v>
      </c>
    </row>
    <row r="13" spans="1:13" ht="30">
      <c r="A13" s="22">
        <v>7</v>
      </c>
      <c r="B13" s="54" t="s">
        <v>50</v>
      </c>
      <c r="C13" s="54" t="s">
        <v>8</v>
      </c>
      <c r="D13" s="55">
        <v>37950</v>
      </c>
      <c r="E13" s="54" t="s">
        <v>22</v>
      </c>
      <c r="F13" s="54" t="s">
        <v>51</v>
      </c>
      <c r="G13" s="56">
        <v>18</v>
      </c>
      <c r="H13" s="57">
        <v>20</v>
      </c>
      <c r="I13" s="57">
        <v>3</v>
      </c>
      <c r="J13" s="57">
        <v>20</v>
      </c>
      <c r="K13" s="57">
        <v>0</v>
      </c>
      <c r="L13" s="58">
        <f>G13+H13+I13+J13+K13</f>
        <v>61</v>
      </c>
      <c r="M13" s="59">
        <f>L13/100</f>
        <v>0.61</v>
      </c>
    </row>
    <row r="14" spans="1:13" ht="30">
      <c r="A14" s="22">
        <v>8</v>
      </c>
      <c r="B14" s="16" t="s">
        <v>62</v>
      </c>
      <c r="C14" s="21" t="s">
        <v>63</v>
      </c>
      <c r="D14" s="17">
        <v>37715</v>
      </c>
      <c r="E14" s="21" t="s">
        <v>23</v>
      </c>
      <c r="F14" s="16" t="s">
        <v>64</v>
      </c>
      <c r="G14" s="15">
        <v>10</v>
      </c>
      <c r="H14" s="18">
        <v>0</v>
      </c>
      <c r="I14" s="18">
        <v>20</v>
      </c>
      <c r="J14" s="18">
        <v>10</v>
      </c>
      <c r="K14" s="18">
        <v>20</v>
      </c>
      <c r="L14" s="19">
        <f t="shared" si="0"/>
        <v>60</v>
      </c>
      <c r="M14" s="20">
        <f t="shared" si="1"/>
        <v>0.6</v>
      </c>
    </row>
    <row r="15" spans="1:13" ht="30">
      <c r="A15" s="22">
        <v>9</v>
      </c>
      <c r="B15" s="21" t="s">
        <v>27</v>
      </c>
      <c r="C15" s="16" t="s">
        <v>8</v>
      </c>
      <c r="D15" s="21" t="s">
        <v>61</v>
      </c>
      <c r="E15" s="21" t="s">
        <v>20</v>
      </c>
      <c r="F15" s="21" t="s">
        <v>35</v>
      </c>
      <c r="G15" s="15">
        <v>18</v>
      </c>
      <c r="H15" s="18">
        <v>0</v>
      </c>
      <c r="I15" s="18">
        <v>20</v>
      </c>
      <c r="J15" s="18">
        <v>20</v>
      </c>
      <c r="K15" s="18">
        <v>0</v>
      </c>
      <c r="L15" s="19">
        <f t="shared" si="0"/>
        <v>58</v>
      </c>
      <c r="M15" s="20">
        <f t="shared" si="1"/>
        <v>0.58</v>
      </c>
    </row>
    <row r="16" spans="1:13" ht="30">
      <c r="A16" s="22">
        <v>10</v>
      </c>
      <c r="B16" s="21" t="s">
        <v>55</v>
      </c>
      <c r="C16" s="16" t="s">
        <v>8</v>
      </c>
      <c r="D16" s="17">
        <v>38056</v>
      </c>
      <c r="E16" s="21" t="s">
        <v>17</v>
      </c>
      <c r="F16" s="21" t="s">
        <v>56</v>
      </c>
      <c r="G16" s="18">
        <v>5</v>
      </c>
      <c r="H16" s="18">
        <v>0</v>
      </c>
      <c r="I16" s="18">
        <v>20</v>
      </c>
      <c r="J16" s="18">
        <v>20</v>
      </c>
      <c r="K16" s="18">
        <v>0</v>
      </c>
      <c r="L16" s="19">
        <f t="shared" si="0"/>
        <v>45</v>
      </c>
      <c r="M16" s="20">
        <f t="shared" si="1"/>
        <v>0.45</v>
      </c>
    </row>
    <row r="17" spans="1:13" ht="45.75" customHeight="1">
      <c r="A17" s="22">
        <v>11</v>
      </c>
      <c r="B17" s="21" t="s">
        <v>52</v>
      </c>
      <c r="C17" s="16" t="s">
        <v>8</v>
      </c>
      <c r="D17" s="21" t="s">
        <v>53</v>
      </c>
      <c r="E17" s="21" t="s">
        <v>20</v>
      </c>
      <c r="F17" s="21" t="s">
        <v>38</v>
      </c>
      <c r="G17" s="18">
        <v>3</v>
      </c>
      <c r="H17" s="18">
        <v>0</v>
      </c>
      <c r="I17" s="18">
        <v>20</v>
      </c>
      <c r="J17" s="18">
        <v>20</v>
      </c>
      <c r="K17" s="18">
        <v>0</v>
      </c>
      <c r="L17" s="19">
        <f t="shared" si="0"/>
        <v>43</v>
      </c>
      <c r="M17" s="20">
        <f t="shared" si="1"/>
        <v>0.43</v>
      </c>
    </row>
    <row r="18" spans="1:13" ht="30">
      <c r="A18" s="22">
        <v>12</v>
      </c>
      <c r="B18" s="21" t="s">
        <v>65</v>
      </c>
      <c r="C18" s="16" t="s">
        <v>8</v>
      </c>
      <c r="D18" s="21" t="s">
        <v>66</v>
      </c>
      <c r="E18" s="21" t="s">
        <v>20</v>
      </c>
      <c r="F18" s="21" t="s">
        <v>35</v>
      </c>
      <c r="G18" s="18">
        <v>3</v>
      </c>
      <c r="H18" s="18">
        <v>0</v>
      </c>
      <c r="I18" s="18">
        <v>20</v>
      </c>
      <c r="J18" s="18">
        <v>20</v>
      </c>
      <c r="K18" s="18">
        <v>0</v>
      </c>
      <c r="L18" s="19">
        <f t="shared" si="0"/>
        <v>43</v>
      </c>
      <c r="M18" s="20">
        <f t="shared" si="1"/>
        <v>0.43</v>
      </c>
    </row>
    <row r="19" spans="1:13" ht="45">
      <c r="A19" s="22">
        <v>13</v>
      </c>
      <c r="B19" s="16" t="s">
        <v>79</v>
      </c>
      <c r="C19" s="16" t="s">
        <v>8</v>
      </c>
      <c r="D19" s="17">
        <v>37949</v>
      </c>
      <c r="E19" s="16" t="s">
        <v>22</v>
      </c>
      <c r="F19" s="16" t="s">
        <v>59</v>
      </c>
      <c r="G19" s="18">
        <v>10</v>
      </c>
      <c r="H19" s="18">
        <v>0</v>
      </c>
      <c r="I19" s="18">
        <v>20</v>
      </c>
      <c r="J19" s="18">
        <v>10</v>
      </c>
      <c r="K19" s="18">
        <v>0</v>
      </c>
      <c r="L19" s="19">
        <f t="shared" si="0"/>
        <v>40</v>
      </c>
      <c r="M19" s="20">
        <f t="shared" si="1"/>
        <v>0.4</v>
      </c>
    </row>
    <row r="20" spans="1:13" ht="30">
      <c r="A20" s="22">
        <v>14</v>
      </c>
      <c r="B20" s="21" t="s">
        <v>57</v>
      </c>
      <c r="C20" s="16" t="s">
        <v>8</v>
      </c>
      <c r="D20" s="17">
        <v>38014</v>
      </c>
      <c r="E20" s="21" t="s">
        <v>17</v>
      </c>
      <c r="F20" s="21" t="s">
        <v>56</v>
      </c>
      <c r="G20" s="18">
        <v>10</v>
      </c>
      <c r="H20" s="18">
        <v>0</v>
      </c>
      <c r="I20" s="18">
        <v>18</v>
      </c>
      <c r="J20" s="18">
        <v>0</v>
      </c>
      <c r="K20" s="18">
        <v>0</v>
      </c>
      <c r="L20" s="19">
        <f t="shared" si="0"/>
        <v>28</v>
      </c>
      <c r="M20" s="20">
        <f t="shared" si="1"/>
        <v>0.28</v>
      </c>
    </row>
    <row r="21" spans="1:13" ht="30">
      <c r="A21" s="22">
        <v>15</v>
      </c>
      <c r="B21" s="16" t="s">
        <v>58</v>
      </c>
      <c r="C21" s="16" t="s">
        <v>8</v>
      </c>
      <c r="D21" s="17">
        <v>37727</v>
      </c>
      <c r="E21" s="16" t="s">
        <v>22</v>
      </c>
      <c r="F21" s="16" t="s">
        <v>59</v>
      </c>
      <c r="G21" s="15">
        <v>3</v>
      </c>
      <c r="H21" s="18">
        <v>0</v>
      </c>
      <c r="I21" s="18">
        <v>5</v>
      </c>
      <c r="J21" s="18">
        <v>20</v>
      </c>
      <c r="K21" s="18">
        <v>0</v>
      </c>
      <c r="L21" s="19">
        <f t="shared" si="0"/>
        <v>28</v>
      </c>
      <c r="M21" s="20">
        <f t="shared" si="1"/>
        <v>0.28</v>
      </c>
    </row>
    <row r="22" spans="1:13" ht="30">
      <c r="A22" s="22">
        <v>16</v>
      </c>
      <c r="B22" s="21" t="s">
        <v>67</v>
      </c>
      <c r="C22" s="16" t="s">
        <v>8</v>
      </c>
      <c r="D22" s="21" t="s">
        <v>68</v>
      </c>
      <c r="E22" s="21" t="s">
        <v>20</v>
      </c>
      <c r="F22" s="21" t="s">
        <v>35</v>
      </c>
      <c r="G22" s="15">
        <v>3</v>
      </c>
      <c r="H22" s="18">
        <v>0</v>
      </c>
      <c r="I22" s="18">
        <v>5</v>
      </c>
      <c r="J22" s="18">
        <v>20</v>
      </c>
      <c r="K22" s="18">
        <v>0</v>
      </c>
      <c r="L22" s="19">
        <f t="shared" si="0"/>
        <v>28</v>
      </c>
      <c r="M22" s="20">
        <f t="shared" si="1"/>
        <v>0.28</v>
      </c>
    </row>
    <row r="23" spans="1:13" ht="30">
      <c r="A23" s="22">
        <v>17</v>
      </c>
      <c r="B23" s="16" t="s">
        <v>69</v>
      </c>
      <c r="C23" s="16" t="s">
        <v>8</v>
      </c>
      <c r="D23" s="17">
        <v>37991</v>
      </c>
      <c r="E23" s="16" t="s">
        <v>70</v>
      </c>
      <c r="F23" s="16" t="s">
        <v>71</v>
      </c>
      <c r="G23" s="18">
        <v>3</v>
      </c>
      <c r="H23" s="18">
        <v>0</v>
      </c>
      <c r="I23" s="18">
        <v>20</v>
      </c>
      <c r="J23" s="18">
        <v>5</v>
      </c>
      <c r="K23" s="18">
        <v>0</v>
      </c>
      <c r="L23" s="19">
        <f t="shared" si="0"/>
        <v>28</v>
      </c>
      <c r="M23" s="20">
        <f t="shared" si="1"/>
        <v>0.28</v>
      </c>
    </row>
    <row r="24" spans="1:13" ht="30">
      <c r="A24" s="22">
        <v>18</v>
      </c>
      <c r="B24" s="16" t="s">
        <v>72</v>
      </c>
      <c r="C24" s="16" t="s">
        <v>8</v>
      </c>
      <c r="D24" s="17">
        <v>38153</v>
      </c>
      <c r="E24" s="16" t="s">
        <v>70</v>
      </c>
      <c r="F24" s="16" t="s">
        <v>71</v>
      </c>
      <c r="G24" s="18">
        <v>0</v>
      </c>
      <c r="H24" s="18">
        <v>0</v>
      </c>
      <c r="I24" s="18">
        <v>20</v>
      </c>
      <c r="J24" s="18">
        <v>0</v>
      </c>
      <c r="K24" s="18">
        <v>0</v>
      </c>
      <c r="L24" s="19">
        <f t="shared" si="0"/>
        <v>20</v>
      </c>
      <c r="M24" s="20">
        <f t="shared" si="1"/>
        <v>0.2</v>
      </c>
    </row>
    <row r="25" spans="1:13" ht="30">
      <c r="A25" s="22">
        <v>19</v>
      </c>
      <c r="B25" s="21" t="s">
        <v>78</v>
      </c>
      <c r="C25" s="16" t="s">
        <v>8</v>
      </c>
      <c r="D25" s="17">
        <v>37828</v>
      </c>
      <c r="E25" s="21" t="s">
        <v>21</v>
      </c>
      <c r="F25" s="21" t="s">
        <v>32</v>
      </c>
      <c r="G25" s="18">
        <v>3</v>
      </c>
      <c r="H25" s="18">
        <v>5</v>
      </c>
      <c r="I25" s="18">
        <v>10</v>
      </c>
      <c r="J25" s="18">
        <v>0</v>
      </c>
      <c r="K25" s="18">
        <v>0</v>
      </c>
      <c r="L25" s="19">
        <f t="shared" si="0"/>
        <v>18</v>
      </c>
      <c r="M25" s="20">
        <f t="shared" si="1"/>
        <v>0.18</v>
      </c>
    </row>
    <row r="26" spans="1:13" ht="45">
      <c r="A26" s="22">
        <v>20</v>
      </c>
      <c r="B26" s="21" t="s">
        <v>75</v>
      </c>
      <c r="C26" s="21" t="s">
        <v>8</v>
      </c>
      <c r="D26" s="23">
        <v>37982</v>
      </c>
      <c r="E26" s="21" t="s">
        <v>76</v>
      </c>
      <c r="F26" s="21" t="s">
        <v>77</v>
      </c>
      <c r="G26" s="18">
        <v>3</v>
      </c>
      <c r="H26" s="18">
        <v>10</v>
      </c>
      <c r="I26" s="18">
        <v>0</v>
      </c>
      <c r="J26" s="18">
        <v>0</v>
      </c>
      <c r="K26" s="18">
        <v>0</v>
      </c>
      <c r="L26" s="19">
        <f t="shared" si="0"/>
        <v>13</v>
      </c>
      <c r="M26" s="20">
        <f t="shared" si="1"/>
        <v>0.13</v>
      </c>
    </row>
    <row r="27" spans="1:13" ht="30">
      <c r="A27" s="22">
        <v>21</v>
      </c>
      <c r="B27" s="16" t="s">
        <v>159</v>
      </c>
      <c r="C27" s="16" t="s">
        <v>8</v>
      </c>
      <c r="D27" s="17">
        <v>38121</v>
      </c>
      <c r="E27" s="16" t="s">
        <v>164</v>
      </c>
      <c r="F27" s="16" t="s">
        <v>167</v>
      </c>
      <c r="G27" s="18">
        <v>0</v>
      </c>
      <c r="H27" s="18">
        <v>0</v>
      </c>
      <c r="I27" s="18">
        <v>0</v>
      </c>
      <c r="J27" s="18">
        <v>5</v>
      </c>
      <c r="K27" s="18">
        <v>0</v>
      </c>
      <c r="L27" s="19">
        <f t="shared" si="0"/>
        <v>5</v>
      </c>
      <c r="M27" s="20">
        <f t="shared" si="1"/>
        <v>0.05</v>
      </c>
    </row>
    <row r="28" spans="1:13" ht="45">
      <c r="A28" s="22">
        <v>22</v>
      </c>
      <c r="B28" s="21" t="s">
        <v>54</v>
      </c>
      <c r="C28" s="16" t="s">
        <v>8</v>
      </c>
      <c r="D28" s="17">
        <v>37861</v>
      </c>
      <c r="E28" s="21" t="s">
        <v>24</v>
      </c>
      <c r="F28" s="21" t="s">
        <v>158</v>
      </c>
      <c r="G28" s="15">
        <v>0</v>
      </c>
      <c r="H28" s="18">
        <v>0</v>
      </c>
      <c r="I28" s="18">
        <v>0</v>
      </c>
      <c r="J28" s="18">
        <v>0</v>
      </c>
      <c r="K28" s="18">
        <v>0</v>
      </c>
      <c r="L28" s="19">
        <f t="shared" si="0"/>
        <v>0</v>
      </c>
      <c r="M28" s="20">
        <f t="shared" si="1"/>
        <v>0</v>
      </c>
    </row>
    <row r="30" spans="1:26" ht="23.25" customHeight="1">
      <c r="A30" s="30"/>
      <c r="B30" s="65" t="s">
        <v>154</v>
      </c>
      <c r="C30" s="65"/>
      <c r="D30" s="65"/>
      <c r="E30" s="66" t="s">
        <v>161</v>
      </c>
      <c r="F30" s="66"/>
      <c r="G30" s="66"/>
      <c r="H30" s="66"/>
      <c r="I30" s="66"/>
      <c r="J30" s="31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2:26" ht="24.75" customHeight="1">
      <c r="B31" s="61" t="s">
        <v>155</v>
      </c>
      <c r="C31" s="61"/>
      <c r="D31" s="61"/>
      <c r="E31" s="62" t="s">
        <v>162</v>
      </c>
      <c r="F31" s="62"/>
      <c r="G31" s="62"/>
      <c r="H31" s="62"/>
      <c r="I31" s="62"/>
      <c r="J31" s="6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</sheetData>
  <sheetProtection/>
  <mergeCells count="8">
    <mergeCell ref="B31:D31"/>
    <mergeCell ref="E31:J31"/>
    <mergeCell ref="A1:G1"/>
    <mergeCell ref="B2:G2"/>
    <mergeCell ref="A3:G3"/>
    <mergeCell ref="A4:G4"/>
    <mergeCell ref="B30:D30"/>
    <mergeCell ref="E30:I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8"/>
  <sheetViews>
    <sheetView zoomScale="91" zoomScaleNormal="91" zoomScalePageLayoutView="0" workbookViewId="0" topLeftCell="A16">
      <selection activeCell="M5" sqref="M5"/>
    </sheetView>
  </sheetViews>
  <sheetFormatPr defaultColWidth="9.00390625" defaultRowHeight="12.75"/>
  <cols>
    <col min="1" max="1" width="3.25390625" style="0" customWidth="1"/>
    <col min="2" max="2" width="21.375" style="0" customWidth="1"/>
    <col min="3" max="3" width="8.875" style="0" customWidth="1"/>
    <col min="4" max="4" width="10.75390625" style="0" customWidth="1"/>
    <col min="5" max="5" width="20.375" style="0" customWidth="1"/>
    <col min="6" max="6" width="22.375" style="0" customWidth="1"/>
    <col min="7" max="7" width="8.125" style="0" customWidth="1"/>
    <col min="8" max="9" width="9.625" style="0" customWidth="1"/>
    <col min="10" max="10" width="8.25390625" style="0" customWidth="1"/>
    <col min="11" max="11" width="7.125" style="0" customWidth="1"/>
    <col min="12" max="12" width="10.875" style="0" bestFit="1" customWidth="1"/>
  </cols>
  <sheetData>
    <row r="1" spans="1:12" ht="12.75">
      <c r="A1" s="63" t="s">
        <v>0</v>
      </c>
      <c r="B1" s="63"/>
      <c r="C1" s="63"/>
      <c r="D1" s="63"/>
      <c r="E1" s="63"/>
      <c r="F1" s="63"/>
      <c r="G1" s="63"/>
      <c r="L1" s="32"/>
    </row>
    <row r="2" spans="1:12" ht="15">
      <c r="A2" s="1"/>
      <c r="B2" s="64" t="s">
        <v>84</v>
      </c>
      <c r="C2" s="64"/>
      <c r="D2" s="64"/>
      <c r="E2" s="64"/>
      <c r="F2" s="64"/>
      <c r="G2" s="64"/>
      <c r="L2" s="32"/>
    </row>
    <row r="3" spans="1:12" ht="12.75">
      <c r="A3" s="63" t="s">
        <v>25</v>
      </c>
      <c r="B3" s="63"/>
      <c r="C3" s="63"/>
      <c r="D3" s="63"/>
      <c r="E3" s="63"/>
      <c r="F3" s="63"/>
      <c r="G3" s="63"/>
      <c r="L3" s="32"/>
    </row>
    <row r="4" spans="1:12" ht="12.75">
      <c r="A4" s="63" t="s">
        <v>85</v>
      </c>
      <c r="B4" s="63"/>
      <c r="C4" s="63"/>
      <c r="D4" s="63"/>
      <c r="E4" s="63"/>
      <c r="F4" s="63"/>
      <c r="G4" s="63"/>
      <c r="L4" s="32"/>
    </row>
    <row r="5" spans="1:12" ht="12.75">
      <c r="A5" s="1"/>
      <c r="B5" s="2"/>
      <c r="C5" s="1" t="s">
        <v>156</v>
      </c>
      <c r="D5" s="1"/>
      <c r="E5" s="1"/>
      <c r="F5" s="1"/>
      <c r="G5" s="1"/>
      <c r="L5" s="32"/>
    </row>
    <row r="6" spans="1:12" ht="12.75">
      <c r="A6" s="1"/>
      <c r="B6" s="2"/>
      <c r="C6" s="1"/>
      <c r="D6" s="1"/>
      <c r="E6" s="1"/>
      <c r="F6" s="1"/>
      <c r="G6" s="1"/>
      <c r="L6" s="32"/>
    </row>
    <row r="7" spans="1:12" ht="45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9</v>
      </c>
      <c r="H7" s="11" t="s">
        <v>10</v>
      </c>
      <c r="I7" s="11" t="s">
        <v>12</v>
      </c>
      <c r="J7" s="11" t="s">
        <v>13</v>
      </c>
      <c r="K7" s="11" t="s">
        <v>7</v>
      </c>
      <c r="L7" s="11" t="s">
        <v>15</v>
      </c>
    </row>
    <row r="8" spans="1:12" ht="30">
      <c r="A8" s="12">
        <v>1</v>
      </c>
      <c r="B8" s="28" t="s">
        <v>87</v>
      </c>
      <c r="C8" s="28" t="s">
        <v>8</v>
      </c>
      <c r="D8" s="27">
        <v>37552</v>
      </c>
      <c r="E8" s="28" t="s">
        <v>22</v>
      </c>
      <c r="F8" s="28" t="s">
        <v>51</v>
      </c>
      <c r="G8" s="36">
        <v>10</v>
      </c>
      <c r="H8" s="36">
        <v>20</v>
      </c>
      <c r="I8" s="36">
        <v>30</v>
      </c>
      <c r="J8" s="36">
        <v>40</v>
      </c>
      <c r="K8" s="37">
        <f aca="true" t="shared" si="0" ref="K8:K25">G8+H8+I8+J8</f>
        <v>100</v>
      </c>
      <c r="L8" s="38">
        <f aca="true" t="shared" si="1" ref="L8:L25">K8/100</f>
        <v>1</v>
      </c>
    </row>
    <row r="9" spans="1:12" ht="30">
      <c r="A9" s="12">
        <v>2</v>
      </c>
      <c r="B9" s="28" t="s">
        <v>89</v>
      </c>
      <c r="C9" s="28" t="s">
        <v>8</v>
      </c>
      <c r="D9" s="27">
        <v>37446</v>
      </c>
      <c r="E9" s="28" t="s">
        <v>22</v>
      </c>
      <c r="F9" s="28" t="s">
        <v>51</v>
      </c>
      <c r="G9" s="36">
        <v>10</v>
      </c>
      <c r="H9" s="36">
        <v>20</v>
      </c>
      <c r="I9" s="36">
        <v>30</v>
      </c>
      <c r="J9" s="36">
        <v>40</v>
      </c>
      <c r="K9" s="37">
        <f t="shared" si="0"/>
        <v>100</v>
      </c>
      <c r="L9" s="38">
        <f t="shared" si="1"/>
        <v>1</v>
      </c>
    </row>
    <row r="10" spans="1:12" ht="30">
      <c r="A10" s="12">
        <v>3</v>
      </c>
      <c r="B10" s="28" t="s">
        <v>103</v>
      </c>
      <c r="C10" s="28" t="s">
        <v>8</v>
      </c>
      <c r="D10" s="28" t="s">
        <v>104</v>
      </c>
      <c r="E10" s="28" t="s">
        <v>11</v>
      </c>
      <c r="F10" s="28" t="s">
        <v>35</v>
      </c>
      <c r="G10" s="6">
        <v>5</v>
      </c>
      <c r="H10" s="36">
        <v>20</v>
      </c>
      <c r="I10" s="36">
        <v>20</v>
      </c>
      <c r="J10" s="36">
        <v>30</v>
      </c>
      <c r="K10" s="37">
        <f t="shared" si="0"/>
        <v>75</v>
      </c>
      <c r="L10" s="38">
        <f t="shared" si="1"/>
        <v>0.75</v>
      </c>
    </row>
    <row r="11" spans="1:12" ht="30">
      <c r="A11" s="12">
        <v>4</v>
      </c>
      <c r="B11" s="42" t="s">
        <v>86</v>
      </c>
      <c r="C11" s="42" t="s">
        <v>8</v>
      </c>
      <c r="D11" s="43">
        <v>37681</v>
      </c>
      <c r="E11" s="42" t="s">
        <v>22</v>
      </c>
      <c r="F11" s="42" t="s">
        <v>51</v>
      </c>
      <c r="G11" s="44">
        <v>10</v>
      </c>
      <c r="H11" s="44">
        <v>20</v>
      </c>
      <c r="I11" s="44">
        <v>0</v>
      </c>
      <c r="J11" s="44">
        <v>40</v>
      </c>
      <c r="K11" s="45">
        <f>G11+H11+I11+J11</f>
        <v>70</v>
      </c>
      <c r="L11" s="46">
        <f t="shared" si="1"/>
        <v>0.7</v>
      </c>
    </row>
    <row r="12" spans="1:12" ht="30">
      <c r="A12" s="12">
        <v>5</v>
      </c>
      <c r="B12" s="26" t="s">
        <v>88</v>
      </c>
      <c r="C12" s="28" t="s">
        <v>8</v>
      </c>
      <c r="D12" s="29">
        <v>37531</v>
      </c>
      <c r="E12" s="28" t="s">
        <v>70</v>
      </c>
      <c r="F12" s="26" t="s">
        <v>110</v>
      </c>
      <c r="G12" s="36">
        <v>10</v>
      </c>
      <c r="H12" s="36">
        <v>20</v>
      </c>
      <c r="I12" s="36">
        <v>0</v>
      </c>
      <c r="J12" s="36">
        <v>30</v>
      </c>
      <c r="K12" s="37">
        <f t="shared" si="0"/>
        <v>60</v>
      </c>
      <c r="L12" s="38">
        <f t="shared" si="1"/>
        <v>0.6</v>
      </c>
    </row>
    <row r="13" spans="1:12" ht="30">
      <c r="A13" s="12">
        <v>6</v>
      </c>
      <c r="B13" s="42" t="s">
        <v>97</v>
      </c>
      <c r="C13" s="42" t="s">
        <v>8</v>
      </c>
      <c r="D13" s="43">
        <v>37511</v>
      </c>
      <c r="E13" s="42" t="s">
        <v>22</v>
      </c>
      <c r="F13" s="42" t="s">
        <v>51</v>
      </c>
      <c r="G13" s="44">
        <v>5</v>
      </c>
      <c r="H13" s="44">
        <v>20</v>
      </c>
      <c r="I13" s="44">
        <v>0</v>
      </c>
      <c r="J13" s="44">
        <v>20</v>
      </c>
      <c r="K13" s="45">
        <f>G13+H13+I13+J13</f>
        <v>45</v>
      </c>
      <c r="L13" s="46">
        <f t="shared" si="1"/>
        <v>0.45</v>
      </c>
    </row>
    <row r="14" spans="1:12" ht="30">
      <c r="A14" s="12">
        <v>7</v>
      </c>
      <c r="B14" s="28" t="s">
        <v>108</v>
      </c>
      <c r="C14" s="28" t="s">
        <v>8</v>
      </c>
      <c r="D14" s="28" t="s">
        <v>109</v>
      </c>
      <c r="E14" s="28" t="s">
        <v>11</v>
      </c>
      <c r="F14" s="28" t="s">
        <v>35</v>
      </c>
      <c r="G14" s="36">
        <v>10</v>
      </c>
      <c r="H14" s="36">
        <v>20</v>
      </c>
      <c r="I14" s="36">
        <v>0</v>
      </c>
      <c r="J14" s="36">
        <v>5</v>
      </c>
      <c r="K14" s="37">
        <f t="shared" si="0"/>
        <v>35</v>
      </c>
      <c r="L14" s="38">
        <f t="shared" si="1"/>
        <v>0.35</v>
      </c>
    </row>
    <row r="15" spans="1:12" ht="30">
      <c r="A15" s="12">
        <v>8</v>
      </c>
      <c r="B15" s="26" t="s">
        <v>90</v>
      </c>
      <c r="C15" s="28" t="s">
        <v>8</v>
      </c>
      <c r="D15" s="29">
        <v>37588</v>
      </c>
      <c r="E15" s="28" t="s">
        <v>70</v>
      </c>
      <c r="F15" s="26" t="s">
        <v>71</v>
      </c>
      <c r="G15" s="36">
        <v>10</v>
      </c>
      <c r="H15" s="36">
        <v>20</v>
      </c>
      <c r="I15" s="36">
        <v>0</v>
      </c>
      <c r="J15" s="36">
        <v>0</v>
      </c>
      <c r="K15" s="37">
        <f t="shared" si="0"/>
        <v>30</v>
      </c>
      <c r="L15" s="38">
        <f t="shared" si="1"/>
        <v>0.3</v>
      </c>
    </row>
    <row r="16" spans="1:12" ht="30">
      <c r="A16" s="12">
        <v>9</v>
      </c>
      <c r="B16" s="26" t="s">
        <v>98</v>
      </c>
      <c r="C16" s="28" t="s">
        <v>8</v>
      </c>
      <c r="D16" s="26" t="s">
        <v>99</v>
      </c>
      <c r="E16" s="26" t="s">
        <v>20</v>
      </c>
      <c r="F16" s="26" t="s">
        <v>35</v>
      </c>
      <c r="G16" s="6">
        <v>0</v>
      </c>
      <c r="H16" s="36">
        <v>20</v>
      </c>
      <c r="I16" s="36">
        <v>0</v>
      </c>
      <c r="J16" s="36">
        <v>0</v>
      </c>
      <c r="K16" s="37">
        <f t="shared" si="0"/>
        <v>20</v>
      </c>
      <c r="L16" s="38">
        <f t="shared" si="1"/>
        <v>0.2</v>
      </c>
    </row>
    <row r="17" spans="1:12" ht="30">
      <c r="A17" s="12">
        <v>10</v>
      </c>
      <c r="B17" s="28" t="s">
        <v>101</v>
      </c>
      <c r="C17" s="28" t="s">
        <v>8</v>
      </c>
      <c r="D17" s="27">
        <v>37309</v>
      </c>
      <c r="E17" s="28" t="s">
        <v>22</v>
      </c>
      <c r="F17" s="28" t="s">
        <v>51</v>
      </c>
      <c r="G17" s="6">
        <v>0</v>
      </c>
      <c r="H17" s="36">
        <v>20</v>
      </c>
      <c r="I17" s="36">
        <v>0</v>
      </c>
      <c r="J17" s="36">
        <v>0</v>
      </c>
      <c r="K17" s="37">
        <f t="shared" si="0"/>
        <v>20</v>
      </c>
      <c r="L17" s="38">
        <f t="shared" si="1"/>
        <v>0.2</v>
      </c>
    </row>
    <row r="18" spans="1:12" ht="30">
      <c r="A18" s="12">
        <v>11</v>
      </c>
      <c r="B18" s="28" t="s">
        <v>102</v>
      </c>
      <c r="C18" s="28" t="s">
        <v>8</v>
      </c>
      <c r="D18" s="27">
        <v>37703</v>
      </c>
      <c r="E18" s="28" t="s">
        <v>22</v>
      </c>
      <c r="F18" s="28" t="s">
        <v>51</v>
      </c>
      <c r="G18" s="36">
        <v>0</v>
      </c>
      <c r="H18" s="36">
        <v>0</v>
      </c>
      <c r="I18" s="36">
        <v>0</v>
      </c>
      <c r="J18" s="36">
        <v>20</v>
      </c>
      <c r="K18" s="37">
        <f t="shared" si="0"/>
        <v>20</v>
      </c>
      <c r="L18" s="38">
        <f t="shared" si="1"/>
        <v>0.2</v>
      </c>
    </row>
    <row r="19" spans="1:12" ht="30">
      <c r="A19" s="12">
        <v>12</v>
      </c>
      <c r="B19" s="26" t="s">
        <v>96</v>
      </c>
      <c r="C19" s="28" t="s">
        <v>8</v>
      </c>
      <c r="D19" s="27">
        <v>37461</v>
      </c>
      <c r="E19" s="26" t="s">
        <v>17</v>
      </c>
      <c r="F19" s="26" t="s">
        <v>56</v>
      </c>
      <c r="G19" s="36">
        <v>5</v>
      </c>
      <c r="H19" s="36">
        <v>0</v>
      </c>
      <c r="I19" s="36">
        <v>0</v>
      </c>
      <c r="J19" s="36">
        <v>0</v>
      </c>
      <c r="K19" s="37">
        <f t="shared" si="0"/>
        <v>5</v>
      </c>
      <c r="L19" s="38">
        <f t="shared" si="1"/>
        <v>0.05</v>
      </c>
    </row>
    <row r="20" spans="1:12" ht="30">
      <c r="A20" s="12">
        <v>13</v>
      </c>
      <c r="B20" s="26" t="s">
        <v>92</v>
      </c>
      <c r="C20" s="28" t="s">
        <v>8</v>
      </c>
      <c r="D20" s="27">
        <v>37659</v>
      </c>
      <c r="E20" s="26" t="s">
        <v>21</v>
      </c>
      <c r="F20" s="26" t="s">
        <v>111</v>
      </c>
      <c r="G20" s="6">
        <v>0</v>
      </c>
      <c r="H20" s="36">
        <v>0</v>
      </c>
      <c r="I20" s="36">
        <v>0</v>
      </c>
      <c r="J20" s="36">
        <v>0</v>
      </c>
      <c r="K20" s="37">
        <f t="shared" si="0"/>
        <v>0</v>
      </c>
      <c r="L20" s="38">
        <f t="shared" si="1"/>
        <v>0</v>
      </c>
    </row>
    <row r="21" spans="1:12" ht="45">
      <c r="A21" s="12">
        <v>14</v>
      </c>
      <c r="B21" s="28" t="s">
        <v>95</v>
      </c>
      <c r="C21" s="28" t="s">
        <v>8</v>
      </c>
      <c r="D21" s="27">
        <v>37645</v>
      </c>
      <c r="E21" s="26" t="s">
        <v>23</v>
      </c>
      <c r="F21" s="28" t="s">
        <v>112</v>
      </c>
      <c r="G21" s="36">
        <v>0</v>
      </c>
      <c r="H21" s="36">
        <v>0</v>
      </c>
      <c r="I21" s="36">
        <v>0</v>
      </c>
      <c r="J21" s="36">
        <v>0</v>
      </c>
      <c r="K21" s="37">
        <f t="shared" si="0"/>
        <v>0</v>
      </c>
      <c r="L21" s="38">
        <f t="shared" si="1"/>
        <v>0</v>
      </c>
    </row>
    <row r="22" spans="1:12" ht="30">
      <c r="A22" s="12">
        <v>15</v>
      </c>
      <c r="B22" s="26" t="s">
        <v>93</v>
      </c>
      <c r="C22" s="28" t="s">
        <v>8</v>
      </c>
      <c r="D22" s="26" t="s">
        <v>94</v>
      </c>
      <c r="E22" s="26" t="s">
        <v>20</v>
      </c>
      <c r="F22" s="26" t="s">
        <v>35</v>
      </c>
      <c r="G22" s="36">
        <v>0</v>
      </c>
      <c r="H22" s="36">
        <v>0</v>
      </c>
      <c r="I22" s="36">
        <v>0</v>
      </c>
      <c r="J22" s="36">
        <v>0</v>
      </c>
      <c r="K22" s="37">
        <f t="shared" si="0"/>
        <v>0</v>
      </c>
      <c r="L22" s="38">
        <f t="shared" si="1"/>
        <v>0</v>
      </c>
    </row>
    <row r="23" spans="1:12" ht="30">
      <c r="A23" s="12">
        <v>16</v>
      </c>
      <c r="B23" s="28" t="s">
        <v>91</v>
      </c>
      <c r="C23" s="28" t="s">
        <v>8</v>
      </c>
      <c r="D23" s="27">
        <v>37462</v>
      </c>
      <c r="E23" s="26" t="s">
        <v>23</v>
      </c>
      <c r="F23" s="28" t="s">
        <v>64</v>
      </c>
      <c r="G23" s="6">
        <v>0</v>
      </c>
      <c r="H23" s="36">
        <v>0</v>
      </c>
      <c r="I23" s="36">
        <v>0</v>
      </c>
      <c r="J23" s="36">
        <v>0</v>
      </c>
      <c r="K23" s="37">
        <f t="shared" si="0"/>
        <v>0</v>
      </c>
      <c r="L23" s="38">
        <f t="shared" si="1"/>
        <v>0</v>
      </c>
    </row>
    <row r="24" spans="1:12" ht="30">
      <c r="A24" s="12">
        <v>17</v>
      </c>
      <c r="B24" s="28" t="s">
        <v>105</v>
      </c>
      <c r="C24" s="28" t="s">
        <v>8</v>
      </c>
      <c r="D24" s="28" t="s">
        <v>106</v>
      </c>
      <c r="E24" s="28" t="s">
        <v>107</v>
      </c>
      <c r="F24" s="28" t="s">
        <v>35</v>
      </c>
      <c r="G24" s="6">
        <v>0</v>
      </c>
      <c r="H24" s="36">
        <v>0</v>
      </c>
      <c r="I24" s="36">
        <v>0</v>
      </c>
      <c r="J24" s="36">
        <v>0</v>
      </c>
      <c r="K24" s="37">
        <f t="shared" si="0"/>
        <v>0</v>
      </c>
      <c r="L24" s="38">
        <f t="shared" si="1"/>
        <v>0</v>
      </c>
    </row>
    <row r="25" spans="1:12" ht="30">
      <c r="A25" s="12">
        <v>18</v>
      </c>
      <c r="B25" s="26" t="s">
        <v>168</v>
      </c>
      <c r="C25" s="28" t="s">
        <v>8</v>
      </c>
      <c r="D25" s="26" t="s">
        <v>100</v>
      </c>
      <c r="E25" s="26" t="s">
        <v>20</v>
      </c>
      <c r="F25" s="26" t="s">
        <v>38</v>
      </c>
      <c r="G25" s="6">
        <v>0</v>
      </c>
      <c r="H25" s="36">
        <v>0</v>
      </c>
      <c r="I25" s="36">
        <v>0</v>
      </c>
      <c r="J25" s="36">
        <v>0</v>
      </c>
      <c r="K25" s="37">
        <f t="shared" si="0"/>
        <v>0</v>
      </c>
      <c r="L25" s="38">
        <f t="shared" si="1"/>
        <v>0</v>
      </c>
    </row>
    <row r="27" spans="1:25" ht="23.25" customHeight="1">
      <c r="A27" s="30"/>
      <c r="B27" s="65" t="s">
        <v>154</v>
      </c>
      <c r="C27" s="65"/>
      <c r="D27" s="65"/>
      <c r="E27" s="66" t="s">
        <v>169</v>
      </c>
      <c r="F27" s="66"/>
      <c r="G27" s="66"/>
      <c r="H27" s="66"/>
      <c r="I27" s="66"/>
      <c r="J27" s="3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2:25" ht="24.75" customHeight="1">
      <c r="B28" s="61" t="s">
        <v>155</v>
      </c>
      <c r="C28" s="61"/>
      <c r="D28" s="61"/>
      <c r="E28" s="62" t="s">
        <v>162</v>
      </c>
      <c r="F28" s="62"/>
      <c r="G28" s="62"/>
      <c r="H28" s="62"/>
      <c r="I28" s="62"/>
      <c r="J28" s="6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</sheetData>
  <sheetProtection/>
  <mergeCells count="8">
    <mergeCell ref="B28:D28"/>
    <mergeCell ref="E28:J28"/>
    <mergeCell ref="A1:G1"/>
    <mergeCell ref="B2:G2"/>
    <mergeCell ref="A3:G3"/>
    <mergeCell ref="A4:G4"/>
    <mergeCell ref="B27:D27"/>
    <mergeCell ref="E27:I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zoomScale="98" zoomScaleNormal="98" zoomScalePageLayoutView="0" workbookViewId="0" topLeftCell="A1">
      <selection activeCell="E20" sqref="E20:J20"/>
    </sheetView>
  </sheetViews>
  <sheetFormatPr defaultColWidth="9.00390625" defaultRowHeight="12.75"/>
  <cols>
    <col min="1" max="1" width="3.375" style="0" customWidth="1"/>
    <col min="2" max="2" width="18.75390625" style="0" customWidth="1"/>
    <col min="3" max="3" width="10.25390625" style="0" customWidth="1"/>
    <col min="4" max="4" width="12.25390625" style="0" customWidth="1"/>
    <col min="5" max="5" width="20.375" style="0" customWidth="1"/>
    <col min="6" max="6" width="18.625" style="0" customWidth="1"/>
    <col min="7" max="7" width="9.375" style="0" customWidth="1"/>
    <col min="8" max="8" width="9.00390625" style="0" customWidth="1"/>
    <col min="9" max="9" width="8.125" style="0" customWidth="1"/>
    <col min="10" max="10" width="8.25390625" style="0" customWidth="1"/>
    <col min="11" max="11" width="9.00390625" style="0" customWidth="1"/>
    <col min="12" max="12" width="11.875" style="0" customWidth="1"/>
  </cols>
  <sheetData>
    <row r="1" spans="1:7" ht="12.75">
      <c r="A1" s="63" t="s">
        <v>0</v>
      </c>
      <c r="B1" s="63"/>
      <c r="C1" s="63"/>
      <c r="D1" s="63"/>
      <c r="E1" s="63"/>
      <c r="F1" s="63"/>
      <c r="G1" s="63"/>
    </row>
    <row r="2" spans="1:7" ht="15">
      <c r="A2" s="1"/>
      <c r="B2" s="64" t="s">
        <v>113</v>
      </c>
      <c r="C2" s="64"/>
      <c r="D2" s="64"/>
      <c r="E2" s="64"/>
      <c r="F2" s="64"/>
      <c r="G2" s="64"/>
    </row>
    <row r="3" spans="1:7" ht="12.75">
      <c r="A3" s="63" t="s">
        <v>25</v>
      </c>
      <c r="B3" s="63"/>
      <c r="C3" s="63"/>
      <c r="D3" s="63"/>
      <c r="E3" s="63"/>
      <c r="F3" s="63"/>
      <c r="G3" s="63"/>
    </row>
    <row r="4" spans="1:7" ht="12.75">
      <c r="A4" s="63" t="s">
        <v>85</v>
      </c>
      <c r="B4" s="63"/>
      <c r="C4" s="63"/>
      <c r="D4" s="63"/>
      <c r="E4" s="63"/>
      <c r="F4" s="63"/>
      <c r="G4" s="63"/>
    </row>
    <row r="5" spans="1:7" ht="12.75">
      <c r="A5" s="1"/>
      <c r="B5" s="2"/>
      <c r="C5" s="1" t="s">
        <v>156</v>
      </c>
      <c r="D5" s="1"/>
      <c r="E5" s="1"/>
      <c r="F5" s="1"/>
      <c r="G5" s="1"/>
    </row>
    <row r="6" spans="1:12" ht="38.25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9</v>
      </c>
      <c r="H6" s="10" t="s">
        <v>10</v>
      </c>
      <c r="I6" s="10" t="s">
        <v>12</v>
      </c>
      <c r="J6" s="10" t="s">
        <v>13</v>
      </c>
      <c r="K6" s="10" t="s">
        <v>7</v>
      </c>
      <c r="L6" s="10" t="s">
        <v>15</v>
      </c>
    </row>
    <row r="7" spans="1:12" ht="30">
      <c r="A7" s="8">
        <v>1</v>
      </c>
      <c r="B7" s="9" t="s">
        <v>116</v>
      </c>
      <c r="C7" s="9" t="s">
        <v>8</v>
      </c>
      <c r="D7" s="27">
        <v>37478</v>
      </c>
      <c r="E7" s="28" t="s">
        <v>22</v>
      </c>
      <c r="F7" s="28" t="s">
        <v>59</v>
      </c>
      <c r="G7" s="6">
        <v>6</v>
      </c>
      <c r="H7" s="3">
        <v>20</v>
      </c>
      <c r="I7" s="3">
        <v>30</v>
      </c>
      <c r="J7" s="3">
        <v>40</v>
      </c>
      <c r="K7" s="4">
        <f aca="true" t="shared" si="0" ref="K7:K17">G7+H7+I7+J7</f>
        <v>96</v>
      </c>
      <c r="L7" s="5">
        <f aca="true" t="shared" si="1" ref="L7:L17">K7/100</f>
        <v>0.96</v>
      </c>
    </row>
    <row r="8" spans="1:12" ht="30">
      <c r="A8" s="8">
        <v>2</v>
      </c>
      <c r="B8" s="9" t="s">
        <v>115</v>
      </c>
      <c r="C8" s="9" t="s">
        <v>8</v>
      </c>
      <c r="D8" s="27">
        <v>37386</v>
      </c>
      <c r="E8" s="28" t="s">
        <v>22</v>
      </c>
      <c r="F8" s="28" t="s">
        <v>51</v>
      </c>
      <c r="G8" s="6">
        <v>6</v>
      </c>
      <c r="H8" s="3">
        <v>20</v>
      </c>
      <c r="I8" s="3">
        <v>24</v>
      </c>
      <c r="J8" s="3">
        <v>40</v>
      </c>
      <c r="K8" s="4">
        <f t="shared" si="0"/>
        <v>90</v>
      </c>
      <c r="L8" s="5">
        <f t="shared" si="1"/>
        <v>0.9</v>
      </c>
    </row>
    <row r="9" spans="1:12" ht="30">
      <c r="A9" s="8">
        <v>3</v>
      </c>
      <c r="B9" s="9" t="s">
        <v>114</v>
      </c>
      <c r="C9" s="9" t="s">
        <v>8</v>
      </c>
      <c r="D9" s="27">
        <v>37123</v>
      </c>
      <c r="E9" s="26" t="s">
        <v>23</v>
      </c>
      <c r="F9" s="28" t="s">
        <v>64</v>
      </c>
      <c r="G9" s="7">
        <v>10</v>
      </c>
      <c r="H9" s="3">
        <v>20</v>
      </c>
      <c r="I9" s="3">
        <v>15</v>
      </c>
      <c r="J9" s="3">
        <v>0</v>
      </c>
      <c r="K9" s="4">
        <f t="shared" si="0"/>
        <v>45</v>
      </c>
      <c r="L9" s="5">
        <f t="shared" si="1"/>
        <v>0.45</v>
      </c>
    </row>
    <row r="10" spans="1:12" ht="30">
      <c r="A10" s="8">
        <v>4</v>
      </c>
      <c r="B10" s="25" t="s">
        <v>153</v>
      </c>
      <c r="C10" s="9" t="s">
        <v>8</v>
      </c>
      <c r="D10" s="29">
        <v>37019</v>
      </c>
      <c r="E10" s="28" t="s">
        <v>22</v>
      </c>
      <c r="F10" s="28" t="s">
        <v>59</v>
      </c>
      <c r="G10" s="3">
        <v>6</v>
      </c>
      <c r="H10" s="3">
        <v>20</v>
      </c>
      <c r="I10" s="3">
        <v>10</v>
      </c>
      <c r="J10" s="3">
        <v>0</v>
      </c>
      <c r="K10" s="4">
        <f t="shared" si="0"/>
        <v>36</v>
      </c>
      <c r="L10" s="5">
        <f t="shared" si="1"/>
        <v>0.36</v>
      </c>
    </row>
    <row r="11" spans="1:12" ht="30">
      <c r="A11" s="8">
        <v>5</v>
      </c>
      <c r="B11" s="9" t="s">
        <v>117</v>
      </c>
      <c r="C11" s="9" t="s">
        <v>8</v>
      </c>
      <c r="D11" s="27">
        <v>37197</v>
      </c>
      <c r="E11" s="28" t="s">
        <v>22</v>
      </c>
      <c r="F11" s="28" t="s">
        <v>59</v>
      </c>
      <c r="G11" s="6">
        <v>10</v>
      </c>
      <c r="H11" s="3">
        <v>20</v>
      </c>
      <c r="I11" s="3">
        <v>0</v>
      </c>
      <c r="J11" s="3">
        <v>0</v>
      </c>
      <c r="K11" s="4">
        <f t="shared" si="0"/>
        <v>30</v>
      </c>
      <c r="L11" s="5">
        <f t="shared" si="1"/>
        <v>0.3</v>
      </c>
    </row>
    <row r="12" spans="1:12" ht="31.5" customHeight="1">
      <c r="A12" s="8">
        <v>6</v>
      </c>
      <c r="B12" s="9" t="s">
        <v>122</v>
      </c>
      <c r="C12" s="9" t="s">
        <v>8</v>
      </c>
      <c r="D12" s="27">
        <v>37302</v>
      </c>
      <c r="E12" s="26" t="s">
        <v>23</v>
      </c>
      <c r="F12" s="28" t="s">
        <v>64</v>
      </c>
      <c r="G12" s="3">
        <v>10</v>
      </c>
      <c r="H12" s="3">
        <v>20</v>
      </c>
      <c r="I12" s="3">
        <v>0</v>
      </c>
      <c r="J12" s="3">
        <v>0</v>
      </c>
      <c r="K12" s="4">
        <f t="shared" si="0"/>
        <v>30</v>
      </c>
      <c r="L12" s="5">
        <f t="shared" si="1"/>
        <v>0.3</v>
      </c>
    </row>
    <row r="13" spans="1:12" ht="30">
      <c r="A13" s="8">
        <v>7</v>
      </c>
      <c r="B13" s="25" t="s">
        <v>118</v>
      </c>
      <c r="C13" s="9" t="s">
        <v>8</v>
      </c>
      <c r="D13" s="26" t="s">
        <v>119</v>
      </c>
      <c r="E13" s="26" t="s">
        <v>20</v>
      </c>
      <c r="F13" s="26" t="s">
        <v>38</v>
      </c>
      <c r="G13" s="3">
        <v>0</v>
      </c>
      <c r="H13" s="3">
        <v>0</v>
      </c>
      <c r="I13" s="3">
        <v>0</v>
      </c>
      <c r="J13" s="3">
        <v>0</v>
      </c>
      <c r="K13" s="4">
        <f t="shared" si="0"/>
        <v>0</v>
      </c>
      <c r="L13" s="5">
        <f t="shared" si="1"/>
        <v>0</v>
      </c>
    </row>
    <row r="14" spans="1:12" ht="30" customHeight="1">
      <c r="A14" s="8">
        <v>8</v>
      </c>
      <c r="B14" s="25" t="s">
        <v>120</v>
      </c>
      <c r="C14" s="9" t="s">
        <v>8</v>
      </c>
      <c r="D14" s="27">
        <v>37302</v>
      </c>
      <c r="E14" s="26" t="s">
        <v>17</v>
      </c>
      <c r="F14" s="26" t="s">
        <v>121</v>
      </c>
      <c r="G14" s="6">
        <v>0</v>
      </c>
      <c r="H14" s="3">
        <v>0</v>
      </c>
      <c r="I14" s="3">
        <v>0</v>
      </c>
      <c r="J14" s="3">
        <v>0</v>
      </c>
      <c r="K14" s="4">
        <f t="shared" si="0"/>
        <v>0</v>
      </c>
      <c r="L14" s="5">
        <f t="shared" si="1"/>
        <v>0</v>
      </c>
    </row>
    <row r="15" spans="1:12" ht="30">
      <c r="A15" s="8">
        <v>9</v>
      </c>
      <c r="B15" s="9" t="s">
        <v>123</v>
      </c>
      <c r="C15" s="9" t="s">
        <v>8</v>
      </c>
      <c r="D15" s="28" t="s">
        <v>124</v>
      </c>
      <c r="E15" s="26" t="s">
        <v>19</v>
      </c>
      <c r="F15" s="28" t="s">
        <v>43</v>
      </c>
      <c r="G15" s="3">
        <v>0</v>
      </c>
      <c r="H15" s="3">
        <v>0</v>
      </c>
      <c r="I15" s="3">
        <v>0</v>
      </c>
      <c r="J15" s="3">
        <v>0</v>
      </c>
      <c r="K15" s="4">
        <f t="shared" si="0"/>
        <v>0</v>
      </c>
      <c r="L15" s="5">
        <f t="shared" si="1"/>
        <v>0</v>
      </c>
    </row>
    <row r="16" spans="1:12" ht="30">
      <c r="A16" s="8">
        <v>10</v>
      </c>
      <c r="B16" s="25" t="s">
        <v>125</v>
      </c>
      <c r="C16" s="9" t="s">
        <v>8</v>
      </c>
      <c r="D16" s="26" t="s">
        <v>126</v>
      </c>
      <c r="E16" s="26" t="s">
        <v>20</v>
      </c>
      <c r="F16" s="26" t="s">
        <v>35</v>
      </c>
      <c r="G16" s="3">
        <v>0</v>
      </c>
      <c r="H16" s="3">
        <v>0</v>
      </c>
      <c r="I16" s="3">
        <v>0</v>
      </c>
      <c r="J16" s="3">
        <v>0</v>
      </c>
      <c r="K16" s="4">
        <f t="shared" si="0"/>
        <v>0</v>
      </c>
      <c r="L16" s="5">
        <f t="shared" si="1"/>
        <v>0</v>
      </c>
    </row>
    <row r="17" spans="1:12" ht="30">
      <c r="A17" s="8">
        <v>11</v>
      </c>
      <c r="B17" s="9" t="s">
        <v>127</v>
      </c>
      <c r="C17" s="9" t="s">
        <v>8</v>
      </c>
      <c r="D17" s="28" t="s">
        <v>128</v>
      </c>
      <c r="E17" s="26" t="s">
        <v>19</v>
      </c>
      <c r="F17" s="28" t="s">
        <v>43</v>
      </c>
      <c r="G17" s="3">
        <v>0</v>
      </c>
      <c r="H17" s="3">
        <v>0</v>
      </c>
      <c r="I17" s="3">
        <v>0</v>
      </c>
      <c r="J17" s="3">
        <v>0</v>
      </c>
      <c r="K17" s="4">
        <f t="shared" si="0"/>
        <v>0</v>
      </c>
      <c r="L17" s="5">
        <f t="shared" si="1"/>
        <v>0</v>
      </c>
    </row>
    <row r="19" spans="1:25" ht="23.25" customHeight="1">
      <c r="A19" s="30"/>
      <c r="B19" s="65" t="s">
        <v>154</v>
      </c>
      <c r="C19" s="65"/>
      <c r="D19" s="65"/>
      <c r="E19" s="66" t="s">
        <v>165</v>
      </c>
      <c r="F19" s="66"/>
      <c r="G19" s="66"/>
      <c r="H19" s="66"/>
      <c r="I19" s="66"/>
      <c r="J19" s="3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2:25" ht="24.75" customHeight="1">
      <c r="B20" s="61" t="s">
        <v>155</v>
      </c>
      <c r="C20" s="61"/>
      <c r="D20" s="61"/>
      <c r="E20" s="62" t="s">
        <v>162</v>
      </c>
      <c r="F20" s="62"/>
      <c r="G20" s="62"/>
      <c r="H20" s="62"/>
      <c r="I20" s="62"/>
      <c r="J20" s="6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</sheetData>
  <sheetProtection/>
  <mergeCells count="8">
    <mergeCell ref="B20:D20"/>
    <mergeCell ref="E20:J20"/>
    <mergeCell ref="A1:G1"/>
    <mergeCell ref="B2:G2"/>
    <mergeCell ref="A3:G3"/>
    <mergeCell ref="A4:G4"/>
    <mergeCell ref="B19:D19"/>
    <mergeCell ref="E19:I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="92" zoomScaleNormal="92" zoomScalePageLayoutView="0" workbookViewId="0" topLeftCell="A1">
      <selection activeCell="O9" sqref="O9"/>
    </sheetView>
  </sheetViews>
  <sheetFormatPr defaultColWidth="9.00390625" defaultRowHeight="12.75"/>
  <cols>
    <col min="1" max="1" width="3.375" style="0" customWidth="1"/>
    <col min="2" max="2" width="19.75390625" style="0" customWidth="1"/>
    <col min="3" max="3" width="10.25390625" style="0" customWidth="1"/>
    <col min="4" max="4" width="11.875" style="0" customWidth="1"/>
    <col min="5" max="5" width="21.00390625" style="0" customWidth="1"/>
    <col min="6" max="6" width="21.25390625" style="0" customWidth="1"/>
    <col min="7" max="7" width="9.375" style="0" customWidth="1"/>
    <col min="8" max="8" width="8.625" style="0" customWidth="1"/>
    <col min="9" max="9" width="8.00390625" style="0" customWidth="1"/>
    <col min="10" max="10" width="8.125" style="0" customWidth="1"/>
    <col min="11" max="11" width="11.375" style="0" customWidth="1"/>
    <col min="12" max="12" width="11.125" style="0" customWidth="1"/>
  </cols>
  <sheetData>
    <row r="1" spans="1:12" ht="12.75">
      <c r="A1" s="63" t="s">
        <v>0</v>
      </c>
      <c r="B1" s="63"/>
      <c r="C1" s="63"/>
      <c r="D1" s="63"/>
      <c r="E1" s="63"/>
      <c r="F1" s="63"/>
      <c r="G1" s="63"/>
      <c r="L1" s="32"/>
    </row>
    <row r="2" spans="1:12" ht="15">
      <c r="A2" s="1"/>
      <c r="B2" s="64" t="s">
        <v>151</v>
      </c>
      <c r="C2" s="64"/>
      <c r="D2" s="64"/>
      <c r="E2" s="64"/>
      <c r="F2" s="64"/>
      <c r="G2" s="64"/>
      <c r="L2" s="32"/>
    </row>
    <row r="3" spans="1:12" ht="12.75">
      <c r="A3" s="63" t="s">
        <v>26</v>
      </c>
      <c r="B3" s="63"/>
      <c r="C3" s="63"/>
      <c r="D3" s="63"/>
      <c r="E3" s="63"/>
      <c r="F3" s="63"/>
      <c r="G3" s="63"/>
      <c r="L3" s="32"/>
    </row>
    <row r="4" spans="1:12" ht="12.75">
      <c r="A4" s="63" t="s">
        <v>152</v>
      </c>
      <c r="B4" s="63"/>
      <c r="C4" s="63"/>
      <c r="D4" s="63"/>
      <c r="E4" s="63"/>
      <c r="F4" s="63"/>
      <c r="G4" s="63"/>
      <c r="L4" s="32"/>
    </row>
    <row r="5" spans="1:12" ht="12.75">
      <c r="A5" s="1"/>
      <c r="B5" s="2"/>
      <c r="C5" s="1" t="s">
        <v>156</v>
      </c>
      <c r="D5" s="1"/>
      <c r="E5" s="1"/>
      <c r="F5" s="1"/>
      <c r="G5" s="1"/>
      <c r="L5" s="32"/>
    </row>
    <row r="6" spans="1:12" ht="45">
      <c r="A6" s="60" t="s">
        <v>1</v>
      </c>
      <c r="B6" s="60" t="s">
        <v>2</v>
      </c>
      <c r="C6" s="60" t="s">
        <v>3</v>
      </c>
      <c r="D6" s="60" t="s">
        <v>4</v>
      </c>
      <c r="E6" s="60" t="s">
        <v>5</v>
      </c>
      <c r="F6" s="60" t="s">
        <v>6</v>
      </c>
      <c r="G6" s="60" t="s">
        <v>9</v>
      </c>
      <c r="H6" s="60" t="s">
        <v>10</v>
      </c>
      <c r="I6" s="60" t="s">
        <v>12</v>
      </c>
      <c r="J6" s="60" t="s">
        <v>13</v>
      </c>
      <c r="K6" s="60" t="s">
        <v>7</v>
      </c>
      <c r="L6" s="60" t="s">
        <v>16</v>
      </c>
    </row>
    <row r="7" spans="1:12" ht="32.25" customHeight="1">
      <c r="A7" s="8">
        <v>1</v>
      </c>
      <c r="B7" s="9" t="s">
        <v>139</v>
      </c>
      <c r="C7" s="28" t="s">
        <v>8</v>
      </c>
      <c r="D7" s="27">
        <v>37108</v>
      </c>
      <c r="E7" s="28" t="s">
        <v>70</v>
      </c>
      <c r="F7" s="28" t="s">
        <v>140</v>
      </c>
      <c r="G7" s="3">
        <v>10</v>
      </c>
      <c r="H7" s="3">
        <v>20</v>
      </c>
      <c r="I7" s="3">
        <v>30</v>
      </c>
      <c r="J7" s="3">
        <v>40</v>
      </c>
      <c r="K7" s="4">
        <f aca="true" t="shared" si="0" ref="K7:K22">G7+H7+I7+J7</f>
        <v>100</v>
      </c>
      <c r="L7" s="5">
        <f aca="true" t="shared" si="1" ref="L7:L22">K7/100</f>
        <v>1</v>
      </c>
    </row>
    <row r="8" spans="1:12" ht="30.75" customHeight="1">
      <c r="A8" s="8">
        <v>2</v>
      </c>
      <c r="B8" s="47" t="s">
        <v>133</v>
      </c>
      <c r="C8" s="42" t="s">
        <v>8</v>
      </c>
      <c r="D8" s="43">
        <v>37110</v>
      </c>
      <c r="E8" s="42" t="s">
        <v>22</v>
      </c>
      <c r="F8" s="42" t="s">
        <v>59</v>
      </c>
      <c r="G8" s="49">
        <v>10</v>
      </c>
      <c r="H8" s="49">
        <v>20</v>
      </c>
      <c r="I8" s="49">
        <v>30</v>
      </c>
      <c r="J8" s="49">
        <v>40</v>
      </c>
      <c r="K8" s="50">
        <f>G8+H8+I8+J8</f>
        <v>100</v>
      </c>
      <c r="L8" s="51">
        <f t="shared" si="1"/>
        <v>1</v>
      </c>
    </row>
    <row r="9" spans="1:12" ht="34.5" customHeight="1">
      <c r="A9" s="8">
        <v>3</v>
      </c>
      <c r="B9" s="47" t="s">
        <v>141</v>
      </c>
      <c r="C9" s="42" t="s">
        <v>8</v>
      </c>
      <c r="D9" s="43">
        <v>36809</v>
      </c>
      <c r="E9" s="53" t="s">
        <v>23</v>
      </c>
      <c r="F9" s="42" t="s">
        <v>112</v>
      </c>
      <c r="G9" s="48">
        <v>10</v>
      </c>
      <c r="H9" s="49">
        <v>20</v>
      </c>
      <c r="I9" s="49">
        <v>30</v>
      </c>
      <c r="J9" s="49">
        <v>40</v>
      </c>
      <c r="K9" s="50">
        <f>G9+H9+I9+J9</f>
        <v>100</v>
      </c>
      <c r="L9" s="51">
        <f t="shared" si="1"/>
        <v>1</v>
      </c>
    </row>
    <row r="10" spans="1:12" ht="30">
      <c r="A10" s="8">
        <v>4</v>
      </c>
      <c r="B10" s="47" t="s">
        <v>132</v>
      </c>
      <c r="C10" s="42" t="s">
        <v>8</v>
      </c>
      <c r="D10" s="43">
        <v>36978</v>
      </c>
      <c r="E10" s="42" t="s">
        <v>22</v>
      </c>
      <c r="F10" s="42" t="s">
        <v>51</v>
      </c>
      <c r="G10" s="48">
        <v>10</v>
      </c>
      <c r="H10" s="49">
        <v>20</v>
      </c>
      <c r="I10" s="49">
        <v>30</v>
      </c>
      <c r="J10" s="49">
        <v>40</v>
      </c>
      <c r="K10" s="50">
        <f>G10+H10+I10+J10</f>
        <v>100</v>
      </c>
      <c r="L10" s="51">
        <f t="shared" si="1"/>
        <v>1</v>
      </c>
    </row>
    <row r="11" spans="1:12" ht="33.75" customHeight="1">
      <c r="A11" s="8">
        <v>5</v>
      </c>
      <c r="B11" s="47" t="s">
        <v>138</v>
      </c>
      <c r="C11" s="42" t="s">
        <v>8</v>
      </c>
      <c r="D11" s="43">
        <v>36925</v>
      </c>
      <c r="E11" s="42" t="s">
        <v>22</v>
      </c>
      <c r="F11" s="42" t="s">
        <v>51</v>
      </c>
      <c r="G11" s="49">
        <v>10</v>
      </c>
      <c r="H11" s="49">
        <v>20</v>
      </c>
      <c r="I11" s="49">
        <v>30</v>
      </c>
      <c r="J11" s="49">
        <v>40</v>
      </c>
      <c r="K11" s="50">
        <f>G11+H11+I11+J11</f>
        <v>100</v>
      </c>
      <c r="L11" s="51">
        <f t="shared" si="1"/>
        <v>1</v>
      </c>
    </row>
    <row r="12" spans="1:12" ht="30">
      <c r="A12" s="8">
        <v>6</v>
      </c>
      <c r="B12" s="25" t="s">
        <v>145</v>
      </c>
      <c r="C12" s="28" t="s">
        <v>8</v>
      </c>
      <c r="D12" s="26" t="s">
        <v>146</v>
      </c>
      <c r="E12" s="26" t="s">
        <v>20</v>
      </c>
      <c r="F12" s="26" t="s">
        <v>35</v>
      </c>
      <c r="G12" s="3">
        <v>10</v>
      </c>
      <c r="H12" s="3">
        <v>20</v>
      </c>
      <c r="I12" s="3">
        <v>30</v>
      </c>
      <c r="J12" s="3">
        <v>40</v>
      </c>
      <c r="K12" s="4">
        <f>G12+H12+I12+J12</f>
        <v>100</v>
      </c>
      <c r="L12" s="5">
        <f t="shared" si="1"/>
        <v>1</v>
      </c>
    </row>
    <row r="13" spans="1:12" ht="45">
      <c r="A13" s="8">
        <v>7</v>
      </c>
      <c r="B13" s="25" t="s">
        <v>137</v>
      </c>
      <c r="C13" s="28" t="s">
        <v>8</v>
      </c>
      <c r="D13" s="27">
        <v>36891</v>
      </c>
      <c r="E13" s="26" t="s">
        <v>17</v>
      </c>
      <c r="F13" s="26" t="s">
        <v>121</v>
      </c>
      <c r="G13" s="7">
        <v>10</v>
      </c>
      <c r="H13" s="3">
        <v>20</v>
      </c>
      <c r="I13" s="3">
        <v>30</v>
      </c>
      <c r="J13" s="3">
        <v>40</v>
      </c>
      <c r="K13" s="4">
        <f t="shared" si="0"/>
        <v>100</v>
      </c>
      <c r="L13" s="5">
        <f t="shared" si="1"/>
        <v>1</v>
      </c>
    </row>
    <row r="14" spans="1:12" ht="31.5" customHeight="1">
      <c r="A14" s="8">
        <v>8</v>
      </c>
      <c r="B14" s="52" t="s">
        <v>131</v>
      </c>
      <c r="C14" s="42" t="s">
        <v>8</v>
      </c>
      <c r="D14" s="43">
        <v>36909</v>
      </c>
      <c r="E14" s="53" t="s">
        <v>21</v>
      </c>
      <c r="F14" s="53" t="s">
        <v>111</v>
      </c>
      <c r="G14" s="49">
        <v>10</v>
      </c>
      <c r="H14" s="49">
        <v>20</v>
      </c>
      <c r="I14" s="49">
        <v>10</v>
      </c>
      <c r="J14" s="49">
        <v>40</v>
      </c>
      <c r="K14" s="50">
        <f>G14+H14+I14+J14</f>
        <v>80</v>
      </c>
      <c r="L14" s="51">
        <f t="shared" si="1"/>
        <v>0.8</v>
      </c>
    </row>
    <row r="15" spans="1:12" ht="30.75" customHeight="1">
      <c r="A15" s="8">
        <v>9</v>
      </c>
      <c r="B15" s="9" t="s">
        <v>142</v>
      </c>
      <c r="C15" s="28" t="s">
        <v>8</v>
      </c>
      <c r="D15" s="27">
        <v>36850</v>
      </c>
      <c r="E15" s="28" t="s">
        <v>22</v>
      </c>
      <c r="F15" s="28" t="s">
        <v>51</v>
      </c>
      <c r="G15" s="3">
        <v>10</v>
      </c>
      <c r="H15" s="3">
        <v>20</v>
      </c>
      <c r="I15" s="3">
        <v>10</v>
      </c>
      <c r="J15" s="3">
        <v>40</v>
      </c>
      <c r="K15" s="4">
        <f t="shared" si="0"/>
        <v>80</v>
      </c>
      <c r="L15" s="5">
        <f t="shared" si="1"/>
        <v>0.8</v>
      </c>
    </row>
    <row r="16" spans="1:12" ht="31.5" customHeight="1">
      <c r="A16" s="8">
        <v>10</v>
      </c>
      <c r="B16" s="25" t="s">
        <v>143</v>
      </c>
      <c r="C16" s="28" t="s">
        <v>8</v>
      </c>
      <c r="D16" s="26" t="s">
        <v>144</v>
      </c>
      <c r="E16" s="26" t="s">
        <v>20</v>
      </c>
      <c r="F16" s="26" t="s">
        <v>35</v>
      </c>
      <c r="G16" s="3">
        <v>10</v>
      </c>
      <c r="H16" s="3">
        <v>20</v>
      </c>
      <c r="I16" s="3">
        <v>30</v>
      </c>
      <c r="J16" s="3">
        <v>20</v>
      </c>
      <c r="K16" s="4">
        <f t="shared" si="0"/>
        <v>80</v>
      </c>
      <c r="L16" s="5">
        <f t="shared" si="1"/>
        <v>0.8</v>
      </c>
    </row>
    <row r="17" spans="1:12" ht="30">
      <c r="A17" s="8">
        <v>11</v>
      </c>
      <c r="B17" s="25" t="s">
        <v>134</v>
      </c>
      <c r="C17" s="28" t="s">
        <v>8</v>
      </c>
      <c r="D17" s="26" t="s">
        <v>135</v>
      </c>
      <c r="E17" s="26" t="s">
        <v>20</v>
      </c>
      <c r="F17" s="26" t="s">
        <v>35</v>
      </c>
      <c r="G17" s="3">
        <v>9</v>
      </c>
      <c r="H17" s="3">
        <v>20</v>
      </c>
      <c r="I17" s="3">
        <v>10</v>
      </c>
      <c r="J17" s="3">
        <v>30</v>
      </c>
      <c r="K17" s="4">
        <f t="shared" si="0"/>
        <v>69</v>
      </c>
      <c r="L17" s="5">
        <f t="shared" si="1"/>
        <v>0.69</v>
      </c>
    </row>
    <row r="18" spans="1:12" ht="33" customHeight="1">
      <c r="A18" s="8">
        <v>12</v>
      </c>
      <c r="B18" s="25" t="s">
        <v>136</v>
      </c>
      <c r="C18" s="28" t="s">
        <v>8</v>
      </c>
      <c r="D18" s="27">
        <v>36788</v>
      </c>
      <c r="E18" s="26" t="s">
        <v>24</v>
      </c>
      <c r="F18" s="26" t="s">
        <v>167</v>
      </c>
      <c r="G18" s="3">
        <v>10</v>
      </c>
      <c r="H18" s="3">
        <v>20</v>
      </c>
      <c r="I18" s="3">
        <v>0</v>
      </c>
      <c r="J18" s="3">
        <v>30</v>
      </c>
      <c r="K18" s="4">
        <f t="shared" si="0"/>
        <v>60</v>
      </c>
      <c r="L18" s="5">
        <f t="shared" si="1"/>
        <v>0.6</v>
      </c>
    </row>
    <row r="19" spans="1:12" ht="31.5" customHeight="1">
      <c r="A19" s="8">
        <v>13</v>
      </c>
      <c r="B19" s="9" t="s">
        <v>147</v>
      </c>
      <c r="C19" s="28" t="s">
        <v>8</v>
      </c>
      <c r="D19" s="27">
        <v>37019</v>
      </c>
      <c r="E19" s="28" t="s">
        <v>22</v>
      </c>
      <c r="F19" s="28" t="s">
        <v>51</v>
      </c>
      <c r="G19" s="3">
        <v>10</v>
      </c>
      <c r="H19" s="3">
        <v>20</v>
      </c>
      <c r="I19" s="3">
        <v>0</v>
      </c>
      <c r="J19" s="3">
        <v>30</v>
      </c>
      <c r="K19" s="4">
        <f t="shared" si="0"/>
        <v>60</v>
      </c>
      <c r="L19" s="5">
        <f t="shared" si="1"/>
        <v>0.6</v>
      </c>
    </row>
    <row r="20" spans="1:12" ht="30.75" customHeight="1">
      <c r="A20" s="8">
        <v>14</v>
      </c>
      <c r="B20" s="9" t="s">
        <v>129</v>
      </c>
      <c r="C20" s="28" t="s">
        <v>8</v>
      </c>
      <c r="D20" s="27">
        <v>36681</v>
      </c>
      <c r="E20" s="26" t="s">
        <v>23</v>
      </c>
      <c r="F20" s="28" t="s">
        <v>64</v>
      </c>
      <c r="G20" s="7">
        <v>8</v>
      </c>
      <c r="H20" s="3">
        <v>20</v>
      </c>
      <c r="I20" s="3">
        <v>10</v>
      </c>
      <c r="J20" s="3">
        <v>20</v>
      </c>
      <c r="K20" s="4">
        <f t="shared" si="0"/>
        <v>58</v>
      </c>
      <c r="L20" s="5">
        <f t="shared" si="1"/>
        <v>0.58</v>
      </c>
    </row>
    <row r="21" spans="1:12" ht="30.75" customHeight="1">
      <c r="A21" s="8">
        <v>15</v>
      </c>
      <c r="B21" s="25" t="s">
        <v>130</v>
      </c>
      <c r="C21" s="28" t="s">
        <v>8</v>
      </c>
      <c r="D21" s="27">
        <v>36823</v>
      </c>
      <c r="E21" s="26" t="s">
        <v>24</v>
      </c>
      <c r="F21" s="26" t="s">
        <v>167</v>
      </c>
      <c r="G21" s="7">
        <v>10</v>
      </c>
      <c r="H21" s="3">
        <v>20</v>
      </c>
      <c r="I21" s="3">
        <v>0</v>
      </c>
      <c r="J21" s="3">
        <v>0</v>
      </c>
      <c r="K21" s="4">
        <f t="shared" si="0"/>
        <v>30</v>
      </c>
      <c r="L21" s="5">
        <f t="shared" si="1"/>
        <v>0.3</v>
      </c>
    </row>
    <row r="22" spans="1:12" ht="32.25" customHeight="1">
      <c r="A22" s="8">
        <v>16</v>
      </c>
      <c r="B22" s="9" t="s">
        <v>148</v>
      </c>
      <c r="C22" s="28" t="s">
        <v>63</v>
      </c>
      <c r="D22" s="28"/>
      <c r="E22" s="28" t="s">
        <v>149</v>
      </c>
      <c r="F22" s="28" t="s">
        <v>150</v>
      </c>
      <c r="G22" s="3">
        <v>0</v>
      </c>
      <c r="H22" s="3">
        <v>20</v>
      </c>
      <c r="I22" s="3">
        <v>0</v>
      </c>
      <c r="J22" s="3">
        <v>0</v>
      </c>
      <c r="K22" s="4">
        <f t="shared" si="0"/>
        <v>20</v>
      </c>
      <c r="L22" s="5">
        <f t="shared" si="1"/>
        <v>0.2</v>
      </c>
    </row>
    <row r="24" spans="1:26" ht="23.25" customHeight="1">
      <c r="A24" s="30"/>
      <c r="B24" s="65" t="s">
        <v>154</v>
      </c>
      <c r="C24" s="65"/>
      <c r="D24" s="65"/>
      <c r="E24" s="66" t="s">
        <v>170</v>
      </c>
      <c r="F24" s="66"/>
      <c r="G24" s="66"/>
      <c r="H24" s="66"/>
      <c r="I24" s="66"/>
      <c r="J24" s="3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2:26" ht="24.75" customHeight="1">
      <c r="B25" s="61" t="s">
        <v>155</v>
      </c>
      <c r="C25" s="61"/>
      <c r="D25" s="61"/>
      <c r="E25" s="62" t="s">
        <v>162</v>
      </c>
      <c r="F25" s="62"/>
      <c r="G25" s="62"/>
      <c r="H25" s="62"/>
      <c r="I25" s="62"/>
      <c r="J25" s="6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</sheetData>
  <sheetProtection/>
  <mergeCells count="8">
    <mergeCell ref="B25:D25"/>
    <mergeCell ref="E25:J25"/>
    <mergeCell ref="A1:G1"/>
    <mergeCell ref="B2:G2"/>
    <mergeCell ref="A3:G3"/>
    <mergeCell ref="A4:G4"/>
    <mergeCell ref="B24:D24"/>
    <mergeCell ref="E24:I2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Ahlach</cp:lastModifiedBy>
  <cp:lastPrinted>2016-11-22T16:15:01Z</cp:lastPrinted>
  <dcterms:created xsi:type="dcterms:W3CDTF">2011-09-15T07:41:43Z</dcterms:created>
  <dcterms:modified xsi:type="dcterms:W3CDTF">2017-11-20T07:12:34Z</dcterms:modified>
  <cp:category/>
  <cp:version/>
  <cp:contentType/>
  <cp:contentStatus/>
</cp:coreProperties>
</file>