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4 класс" sheetId="1" r:id="rId1"/>
    <sheet name="5 класс" sheetId="2" r:id="rId2"/>
    <sheet name="6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<sst xmlns="http://schemas.openxmlformats.org/spreadsheetml/2006/main" count="1336" uniqueCount="490">
  <si>
    <t>Протокол</t>
  </si>
  <si>
    <t>муниципального этапа всероссийской олимпиады</t>
  </si>
  <si>
    <t xml:space="preserve"> школьников по предмету "Русский язык"</t>
  </si>
  <si>
    <t>максимальный балл-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</si>
  <si>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</si>
  <si>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</si>
  <si>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</si>
  <si>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</si>
  <si>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</si>
  <si>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</si>
  <si>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</si>
  <si>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г. Элиста</t>
  </si>
  <si>
    <t>МБОУ "СОШ №3"</t>
  </si>
  <si>
    <t>Буватинова Амуланга Дольгановна</t>
  </si>
  <si>
    <t>МБОУ "СОШ № 21"</t>
  </si>
  <si>
    <t>Эдеева Данара Борисовна</t>
  </si>
  <si>
    <t>Болтыров Данзан Александрович</t>
  </si>
  <si>
    <t>г.Элиста</t>
  </si>
  <si>
    <t>МБОУ "СОШ №10"</t>
  </si>
  <si>
    <t>Сакиркина Байра Васильевна</t>
  </si>
  <si>
    <t>Бадлаев Араш Эдуардович</t>
  </si>
  <si>
    <t>МБОУ "РНГ"</t>
  </si>
  <si>
    <t>Гакиева Данара Алексеевна</t>
  </si>
  <si>
    <t>Шовгурова Анастасия Артуровна</t>
  </si>
  <si>
    <t>Логунова Светлана Михайловна</t>
  </si>
  <si>
    <t>Эренценов Алтн Очирович</t>
  </si>
  <si>
    <t>Арбакова Алина Цереновна</t>
  </si>
  <si>
    <t>СОШ № 8</t>
  </si>
  <si>
    <t>Чудаева Байрта Батровна</t>
  </si>
  <si>
    <t xml:space="preserve">Яшкаев Александр Дмитриевич </t>
  </si>
  <si>
    <t>МБОУ "СОШ №12"</t>
  </si>
  <si>
    <t>Конокова Ирина Ивановна</t>
  </si>
  <si>
    <t>Базовая ЭПК</t>
  </si>
  <si>
    <t>Босхомджиев Дольган Эрдниевич</t>
  </si>
  <si>
    <t>Элиста</t>
  </si>
  <si>
    <t>МБОУ "КНГ"</t>
  </si>
  <si>
    <t>Нусхинова Светлана Владимировна</t>
  </si>
  <si>
    <t>Бяткиев Амилен Джангорович</t>
  </si>
  <si>
    <t>Челеев Нарма Баатрович</t>
  </si>
  <si>
    <t>Санджиева Любовь Эренценовна</t>
  </si>
  <si>
    <t>Барышев Эрдем Баатрович</t>
  </si>
  <si>
    <t>Ольдаева Галина Борисовна</t>
  </si>
  <si>
    <t>Бадмаев Алан Санджиевич</t>
  </si>
  <si>
    <t>Аучаева Анна Аркадьевна</t>
  </si>
  <si>
    <t>Босхомджиева Дельгира Альбертовна</t>
  </si>
  <si>
    <t>Кензева Саяна Станиславовна</t>
  </si>
  <si>
    <t>Логунову Светлана Михайловна</t>
  </si>
  <si>
    <t>Санджиев Александр Анатольевич</t>
  </si>
  <si>
    <t>Куюкинова Зоя Яковлевна</t>
  </si>
  <si>
    <t>Хамирова Эльзата Батровна</t>
  </si>
  <si>
    <t>Нижиндаева Татьяна Эдгяевна</t>
  </si>
  <si>
    <t>Гришкин Федор Андреевич</t>
  </si>
  <si>
    <t>МБОУ ЭМГ</t>
  </si>
  <si>
    <t>Заруцкая Галина Цереновна</t>
  </si>
  <si>
    <t>Ховренков Данил Андреевич</t>
  </si>
  <si>
    <t>Никеева Юлия Юрьевна</t>
  </si>
  <si>
    <t>Босхаев Ростислав Станиславович</t>
  </si>
  <si>
    <t>Брантова Алсу Рамазановна</t>
  </si>
  <si>
    <t>МБОУ "СОШ № 4"</t>
  </si>
  <si>
    <t>Цебекова Светлана Андреевна</t>
  </si>
  <si>
    <t>Кекшаев Владимир  Зулаевич</t>
  </si>
  <si>
    <t>Надбитов Ким Бадмаевич</t>
  </si>
  <si>
    <t>Убушиев Баин Нимяевич</t>
  </si>
  <si>
    <t xml:space="preserve">МБОУ  "СОШ №17" </t>
  </si>
  <si>
    <t>Эрендженова Вилена Доваевна</t>
  </si>
  <si>
    <t>Лиджаева Сарул Саналовна</t>
  </si>
  <si>
    <t>Петяев Адьян Дмитриевич</t>
  </si>
  <si>
    <t xml:space="preserve">МБОУ "СОШ №20" </t>
  </si>
  <si>
    <t>Хейчиева Надежда Николаевна</t>
  </si>
  <si>
    <t xml:space="preserve">Мангутова Байрта Ивановна </t>
  </si>
  <si>
    <t>Гюзяляев Даян Владимирович</t>
  </si>
  <si>
    <t>Куберлинова Оюна Алдаровна</t>
  </si>
  <si>
    <t>Годжуров Алтан Борисович</t>
  </si>
  <si>
    <t>Манджиева Энкира Эрдниевна</t>
  </si>
  <si>
    <t>МБОУ СОШ №18</t>
  </si>
  <si>
    <t>Филимонова Надежда Ильинична</t>
  </si>
  <si>
    <t>Чимидов Мингиян Викторович</t>
  </si>
  <si>
    <t>Джагджаева Карина Витальевна</t>
  </si>
  <si>
    <t>Мергасова Арина Владиславовна</t>
  </si>
  <si>
    <t>11.12.07г.</t>
  </si>
  <si>
    <t>ЧОУ ОШ "Перспектива"</t>
  </si>
  <si>
    <t>Джимгирова Маргарита Алексеевна</t>
  </si>
  <si>
    <t>Наминов Очир Саналович</t>
  </si>
  <si>
    <t>15.01.08г.</t>
  </si>
  <si>
    <t>Богаев Санан Эрдниевич</t>
  </si>
  <si>
    <t>Сармашев Чимид Арлтанович</t>
  </si>
  <si>
    <t>Ашалуков Дамир Николаевич</t>
  </si>
  <si>
    <t>Бурлыкова Айса Мергеновна</t>
  </si>
  <si>
    <t>Манжиков Темир Эрдниевич</t>
  </si>
  <si>
    <t>Бурлуткин Лавр Георгиевич</t>
  </si>
  <si>
    <t>Есенова Буга Николаевна</t>
  </si>
  <si>
    <t>Эрендженов Хонгр Саналович</t>
  </si>
  <si>
    <t>Терминкеев  Ламзан  Васильевич</t>
  </si>
  <si>
    <t>Саряева Лариса Николаевна</t>
  </si>
  <si>
    <t>Эрднеева Елена Басанговна</t>
  </si>
  <si>
    <t>Кураева Саглара Алексеевна</t>
  </si>
  <si>
    <t>Нохаев Максим Арлтанович</t>
  </si>
  <si>
    <t>Дженгурова Елена Петровна</t>
  </si>
  <si>
    <t>МКОУ "НОШ №24</t>
  </si>
  <si>
    <t>Цатхлангова Галина Хостаевна</t>
  </si>
  <si>
    <t>Манджиева Альвина Батровна</t>
  </si>
  <si>
    <t>Чемшинова  Авелина Саналовна</t>
  </si>
  <si>
    <t>Манджиева Полина Саналовна</t>
  </si>
  <si>
    <t>СОШ №8</t>
  </si>
  <si>
    <t>Курдюкова Надежда Степановна</t>
  </si>
  <si>
    <t>Шарапов Михаил Андреевич</t>
  </si>
  <si>
    <t>Гаджиева Залина Имамидиновна</t>
  </si>
  <si>
    <t>Гаврилова София Романовна</t>
  </si>
  <si>
    <t>Чадырова Дарина Баатровна</t>
  </si>
  <si>
    <t>Перепелятникова Ольга Николаевна</t>
  </si>
  <si>
    <t>Лиманская Марина Евгеньевна</t>
  </si>
  <si>
    <t>МБОУ "СОШ №23" г.Элисты</t>
  </si>
  <si>
    <t>Худолеева Татьяна Анатольевна</t>
  </si>
  <si>
    <t>Логаев Артур Денисович</t>
  </si>
  <si>
    <t>Колотова Вера Владимировна</t>
  </si>
  <si>
    <t>Церенова Алтана Игоревна</t>
  </si>
  <si>
    <t>Бемм Ирина Николаевна</t>
  </si>
  <si>
    <t>Ленков Александр Олегович</t>
  </si>
  <si>
    <t>Дорджи-Горяева Надежда Владимировна</t>
  </si>
  <si>
    <t>Цеденова Эвелина Мергеновна</t>
  </si>
  <si>
    <t>Надбитов Тамерлан Сергеевич</t>
  </si>
  <si>
    <t>Радачинская Елена Владимировна</t>
  </si>
  <si>
    <t>Эрендженов Виктор Васильевич</t>
  </si>
  <si>
    <t>Бондарева Ирина Николаевна</t>
  </si>
  <si>
    <t>Онкоров Номто Санджиевич</t>
  </si>
  <si>
    <t>Батырова Герел Валерьевна</t>
  </si>
  <si>
    <t>Кевельдженова Иляна Михайловна</t>
  </si>
  <si>
    <t>Математика</t>
  </si>
  <si>
    <t>"Математика"</t>
  </si>
  <si>
    <t xml:space="preserve">Протокол </t>
  </si>
  <si>
    <t>муниципального этапа всероссийскойф олимпиады</t>
  </si>
  <si>
    <t>школьников по предмету "Математика"</t>
  </si>
  <si>
    <t>дата проведения 8 декабря 2017г.</t>
  </si>
  <si>
    <t>Нимгиров Гаря Чингисович</t>
  </si>
  <si>
    <t>01.04.06г.</t>
  </si>
  <si>
    <t>Ширинов Очир Сергеевич</t>
  </si>
  <si>
    <t>Дорджиева Людмила Захаровна</t>
  </si>
  <si>
    <t>Отхонова Амуланга Александровна</t>
  </si>
  <si>
    <t xml:space="preserve">МБОУ "СОШ № 17" </t>
  </si>
  <si>
    <t>Джальчинова Надежда Намруевна</t>
  </si>
  <si>
    <t>Сангаджи-Горяева Виктория Владимировна</t>
  </si>
  <si>
    <t>МБОУ "СОШ № 23"</t>
  </si>
  <si>
    <t>Шинакаева Е.В.</t>
  </si>
  <si>
    <t>Цебекова Алина Очировна</t>
  </si>
  <si>
    <t>Медко О.Н.</t>
  </si>
  <si>
    <t>Тимошкаев Александр</t>
  </si>
  <si>
    <t>МБОУ "ЭКГ"</t>
  </si>
  <si>
    <t>Очиров Игорь Васильевич</t>
  </si>
  <si>
    <t>Очирова Эрвена Александровна</t>
  </si>
  <si>
    <t>Пюрбеев Адьян Валериевич</t>
  </si>
  <si>
    <t>Орусова Карина Витальевна</t>
  </si>
  <si>
    <t>Дензинова Лариса Менкеновна</t>
  </si>
  <si>
    <t>Басанова Анастасия Александровна</t>
  </si>
  <si>
    <t>Мамутов Тимур Романович</t>
  </si>
  <si>
    <t>Шаров Егор Константинович</t>
  </si>
  <si>
    <t>Санжиева Ольга Тельджеевна</t>
  </si>
  <si>
    <t>Басангова Герел Анатольевна</t>
  </si>
  <si>
    <t>Иванова Валерия Николаевна</t>
  </si>
  <si>
    <t xml:space="preserve">Зодбаева Александрина Андреевна </t>
  </si>
  <si>
    <t>МБОУ " СОШ №20"</t>
  </si>
  <si>
    <t>Бембеева Т.А.</t>
  </si>
  <si>
    <t>Сареев Баир Санджиевич</t>
  </si>
  <si>
    <t>Горяева Дельгр Михайловна</t>
  </si>
  <si>
    <t>МБОУ "СОШ №21"</t>
  </si>
  <si>
    <t>Босхомджиева Байрта Бембеевна</t>
  </si>
  <si>
    <t>Кутушов Бадма Валерьевич</t>
  </si>
  <si>
    <t>Сарылова Любовь Таргеновна</t>
  </si>
  <si>
    <t>Канинова Диана Саналовна</t>
  </si>
  <si>
    <t>03,10.2006</t>
  </si>
  <si>
    <t>Дедюкиева Иляна Валерьевна</t>
  </si>
  <si>
    <t>07.06.06г.</t>
  </si>
  <si>
    <t>Лиджи- Гаряев Намсыр Убушаевич</t>
  </si>
  <si>
    <t>Кикеева Цагана Геннадьевна</t>
  </si>
  <si>
    <t>Утхунова Камилла Адылолвна</t>
  </si>
  <si>
    <t>МБОУ "СОШ № 12"</t>
  </si>
  <si>
    <t>Анюшева С.Н.</t>
  </si>
  <si>
    <t>Муджеева А.С.</t>
  </si>
  <si>
    <t>Басангова Анжелика Евгеньевна</t>
  </si>
  <si>
    <t>Кетчинова Ангелина Арсланговна</t>
  </si>
  <si>
    <t>Шараева Дарья Федоровна</t>
  </si>
  <si>
    <t>Сидоренко Наталья Васильевна</t>
  </si>
  <si>
    <t>Липаев Владислав Витальевич</t>
  </si>
  <si>
    <t>МБОУ "СОШ№2"</t>
  </si>
  <si>
    <t>Логиниди Надежда Вячеславовна</t>
  </si>
  <si>
    <t>Бадма- Халгаев Артен Олегович</t>
  </si>
  <si>
    <t>Воробьёв Олег Евгеньевич</t>
  </si>
  <si>
    <t>Манжаева Светлана Николаевна</t>
  </si>
  <si>
    <t>Манджиев Чингиз Дамбаевич</t>
  </si>
  <si>
    <t>Шошунова Марина Ильинична</t>
  </si>
  <si>
    <t>Каляев Алдар Санджиевич</t>
  </si>
  <si>
    <t>Иванова Валерия Вячеславовна</t>
  </si>
  <si>
    <t>Пюрвеева Э.Б.</t>
  </si>
  <si>
    <t>Манджиев Дольган Саналович</t>
  </si>
  <si>
    <t>Помпаев Эрдем Джангарович</t>
  </si>
  <si>
    <t>Оргаев Бадма Александрович</t>
  </si>
  <si>
    <t>Джаврунова Айта Валерьевна</t>
  </si>
  <si>
    <t>Арсланова Юлия Викторовна</t>
  </si>
  <si>
    <t>Босхомджиева Нарма Хонгоровна</t>
  </si>
  <si>
    <t>Акимова Арина Александровна</t>
  </si>
  <si>
    <t>Утатынова Валентина Шонтеновна</t>
  </si>
  <si>
    <t>Малиев Роман Игоревич</t>
  </si>
  <si>
    <t>Очиров Алдар Арсланович</t>
  </si>
  <si>
    <t>Очирова Мария Мергеновна</t>
  </si>
  <si>
    <t>Убушаев Дава Саналович</t>
  </si>
  <si>
    <t>Хурчиева Александра Баатровна</t>
  </si>
  <si>
    <t>Кокунцыкова Эвелина Саналовна</t>
  </si>
  <si>
    <t>Джальчинова Екатерина Ивановна</t>
  </si>
  <si>
    <t>Корнеев Баир Константинович</t>
  </si>
  <si>
    <t>Оников Дамир</t>
  </si>
  <si>
    <t>Ошенов Савр Саналович</t>
  </si>
  <si>
    <t>Сангинов Арслан Витальевич</t>
  </si>
  <si>
    <t>Чуваев Александр Сергеевич</t>
  </si>
  <si>
    <t>Халгаев Давид Алексеевич</t>
  </si>
  <si>
    <t>МБОУ "СОШ №20"</t>
  </si>
  <si>
    <t>Зодбаева Ирина Владимировна</t>
  </si>
  <si>
    <t>Болдырев Алексей Артурович</t>
  </si>
  <si>
    <t>Ользеев Максим Юрьевич</t>
  </si>
  <si>
    <t>Мучкаева Наталья Петровна</t>
  </si>
  <si>
    <t>Абушинов Алексей Юрьевич</t>
  </si>
  <si>
    <t>МБОУ"СОШ №17"</t>
  </si>
  <si>
    <t>Ворожбитова Людмила Михайловна</t>
  </si>
  <si>
    <t>Тимофеев Илья Дмитриевич</t>
  </si>
  <si>
    <t>МБОУ "СОШ №4"</t>
  </si>
  <si>
    <t>Кодлаев Давид Алексеевич</t>
  </si>
  <si>
    <t>МБОУ "СОШ № 15"</t>
  </si>
  <si>
    <t>Эдилова Елизавета Борисовна</t>
  </si>
  <si>
    <t>Федоров Очир Бембинович</t>
  </si>
  <si>
    <t>Мухлаева Энкира Артуровна</t>
  </si>
  <si>
    <t>Кегярикова Е.Б.</t>
  </si>
  <si>
    <t>Манджиева Алтана Цереновна</t>
  </si>
  <si>
    <t>Никшиков Виктор Михайлович</t>
  </si>
  <si>
    <t>Мулаев Очир Витальевич</t>
  </si>
  <si>
    <t>Чадыров Делик Баатрович</t>
  </si>
  <si>
    <t>Дорджиева Наталья Владимировна</t>
  </si>
  <si>
    <t>Сарунова Ольга Сергеевна</t>
  </si>
  <si>
    <t>Бадминова Людмила Николаевна</t>
  </si>
  <si>
    <t>Манцаев Очир Вячеславович</t>
  </si>
  <si>
    <t>18.01.06г.</t>
  </si>
  <si>
    <t>Дадушева Энкира Басанговна</t>
  </si>
  <si>
    <t>Шаваева Вера Эренценовна</t>
  </si>
  <si>
    <t>Нимгирова Виктория Алдаровна</t>
  </si>
  <si>
    <t>Мучеряев Дорджи  Сергеевич</t>
  </si>
  <si>
    <t>Убушаева Л.Э</t>
  </si>
  <si>
    <t>Бекнеева Гиляна Мергеновна</t>
  </si>
  <si>
    <t>Бурулдаев Бембя Виталиевич</t>
  </si>
  <si>
    <t>Лозовая  Раиса Алексеевна</t>
  </si>
  <si>
    <t>Соломова Ангелина Денисовна</t>
  </si>
  <si>
    <t>Немеева Алина Данировна</t>
  </si>
  <si>
    <t>Манджиева Саглара Ивановна</t>
  </si>
  <si>
    <t>Мощенко Константин Викторович</t>
  </si>
  <si>
    <t>Хараева Галина Бассановна</t>
  </si>
  <si>
    <t>Чернявская Вероника Динатовна</t>
  </si>
  <si>
    <t>Борисенко Алексей Витальевич</t>
  </si>
  <si>
    <t>Шошунова Алтана Очировна</t>
  </si>
  <si>
    <t>Тараскаев Давид Михайлович</t>
  </si>
  <si>
    <t>Богославский Илья Сергеевич</t>
  </si>
  <si>
    <t>Пипенко Инна Александровна</t>
  </si>
  <si>
    <t>Доваева Диана Нарановна</t>
  </si>
  <si>
    <t>Монголов Савр Борисович</t>
  </si>
  <si>
    <t>Чернявский Эдгард Олегович</t>
  </si>
  <si>
    <t>Санджиев Санан Эренценович</t>
  </si>
  <si>
    <t>Шоводаева Алевтина Николаевна</t>
  </si>
  <si>
    <t>Конемото Виктория Юрьевна</t>
  </si>
  <si>
    <t>Сачилаев Иван Сарангович</t>
  </si>
  <si>
    <t>Лиджиева Алтана Игоревна</t>
  </si>
  <si>
    <t>Манджиева Ева Сергеевна</t>
  </si>
  <si>
    <t>Адьяева Айтана Нарановна</t>
  </si>
  <si>
    <t>Сарангова Ирина Сергеевна</t>
  </si>
  <si>
    <t>Челбанов Данзан Павлович</t>
  </si>
  <si>
    <t>Болдырева Алина Дмитриевна</t>
  </si>
  <si>
    <t>МБОУ "СОШ № 17"</t>
  </si>
  <si>
    <t>Анисов Тимур Владимирович</t>
  </si>
  <si>
    <t>МБОУ «ЭМГ»</t>
  </si>
  <si>
    <t>Василенко Вадим Андреевич</t>
  </si>
  <si>
    <t>Латакова Оксана Анатольевна</t>
  </si>
  <si>
    <t>Бембеева Даяна Ивановна</t>
  </si>
  <si>
    <t>Кокуева Ольга Андреевна</t>
  </si>
  <si>
    <t>Ворожейкина Людмила Сергеевна</t>
  </si>
  <si>
    <t>Короваева Галина Николаевна</t>
  </si>
  <si>
    <t>Жакарис Маргарита Александровна</t>
  </si>
  <si>
    <t>Борисова Александра Игоревна</t>
  </si>
  <si>
    <t>Яманов Сергей Манджиевич</t>
  </si>
  <si>
    <t>Сангаджиева  Алина Арслановна</t>
  </si>
  <si>
    <t>Манджиева Джиргал Нармаевна</t>
  </si>
  <si>
    <t>Шабжурова Элина Вячеславовна</t>
  </si>
  <si>
    <t>Нимгирова Данара Зергановна</t>
  </si>
  <si>
    <t>Бадминова Любовь Николаевна</t>
  </si>
  <si>
    <t>Андиев Дольган Наминович</t>
  </si>
  <si>
    <t>г Элиста</t>
  </si>
  <si>
    <t>МБОУ "ЭМГ"</t>
  </si>
  <si>
    <t>Оргдаева Ногала Александровна</t>
  </si>
  <si>
    <t>Семенова Виктория Витальевна</t>
  </si>
  <si>
    <t>Канаева Диана Чингисовна</t>
  </si>
  <si>
    <t>Пипенко Константин Анатольевич</t>
  </si>
  <si>
    <t>Санджиев Чингис Мергенович</t>
  </si>
  <si>
    <t>Чонаева И.А.</t>
  </si>
  <si>
    <t>Гаджаева Валерия Александровна</t>
  </si>
  <si>
    <t>Хорванен Карина Вячеславовна</t>
  </si>
  <si>
    <t>Нохаев Дольган Юрьевич</t>
  </si>
  <si>
    <t>Нахаева Айтсана Бадмаевна</t>
  </si>
  <si>
    <t>Сангаджиева Нарма Полина</t>
  </si>
  <si>
    <t>Сарангова Зоя Анатольевна</t>
  </si>
  <si>
    <t>Манджиева Сумьяна Эрендженовна</t>
  </si>
  <si>
    <t>Бадмаева Эльмира Мергеновна</t>
  </si>
  <si>
    <t>МБОУ "СОШ№4"</t>
  </si>
  <si>
    <t>Каруева Светлана Александровна</t>
  </si>
  <si>
    <t>Петькиева Даяна Альбертовна</t>
  </si>
  <si>
    <t>Эдгеев Данзан Олегович</t>
  </si>
  <si>
    <t>ЧОУ «СГЛ»</t>
  </si>
  <si>
    <t>Эльдышева Тюрба Манджиевна</t>
  </si>
  <si>
    <t>Кюнкрикова Валерия Сергеевна</t>
  </si>
  <si>
    <t>Кюнкрикова Татьяна Яковлевна</t>
  </si>
  <si>
    <t>Умадыков Вячеслав Вячеславович</t>
  </si>
  <si>
    <t>Трофимова Наталья Васильевна</t>
  </si>
  <si>
    <t>Лиджиева Алтана Васильевна</t>
  </si>
  <si>
    <t>Паскенова Айлана Улюмджиевна</t>
  </si>
  <si>
    <t>Ванькаева Данара Цереновна</t>
  </si>
  <si>
    <t>Мудаева Альвина Семеновна</t>
  </si>
  <si>
    <t>Басангов Аршан Эрдениевич</t>
  </si>
  <si>
    <t>Тимашова Татьяна Герасимовна</t>
  </si>
  <si>
    <t>Бочкаева Энкира Мергеновна</t>
  </si>
  <si>
    <t>Дорджиева Иляна Олеговна</t>
  </si>
  <si>
    <t>Манджиева Анна Нарановна</t>
  </si>
  <si>
    <t>Дорджиева Элина Евгеньевна</t>
  </si>
  <si>
    <t>Кикеева Данара Санджиевна</t>
  </si>
  <si>
    <t>Очирова Ирина Игоревна</t>
  </si>
  <si>
    <t>Петькеева Баирта Олеговна</t>
  </si>
  <si>
    <t>Тосунова Долма Михайловна</t>
  </si>
  <si>
    <t>Эренженова Яна Мергеновна</t>
  </si>
  <si>
    <t>Горяева Светлана Викторовна</t>
  </si>
  <si>
    <t>Менкубушаев Виктор Александрович</t>
  </si>
  <si>
    <t>МБОУ "Элистинский лицей"</t>
  </si>
  <si>
    <t xml:space="preserve">Лиджиева Нина Очировна </t>
  </si>
  <si>
    <t>Яванов Наран Бадмаевич</t>
  </si>
  <si>
    <t>Яванова Светлана Сангаджиевна</t>
  </si>
  <si>
    <t>Цеденов Мерген  Иванович</t>
  </si>
  <si>
    <t>Макарова Айнур Чингисовна</t>
  </si>
  <si>
    <t>Бембеева Кермен Саналовна</t>
  </si>
  <si>
    <t>МБОУ «КНГ»</t>
  </si>
  <si>
    <t>Васькин Улан Саналович</t>
  </si>
  <si>
    <t>Пелевин Иван Геннадьевич</t>
  </si>
  <si>
    <t>МБОУ «СОШ №17»</t>
  </si>
  <si>
    <t>Орусова Заяна Карловна</t>
  </si>
  <si>
    <t>Бадмаев Валерий Цевгеевич</t>
  </si>
  <si>
    <t>Очир-Горяева Алина Павловна</t>
  </si>
  <si>
    <t>Куранова Екатерина Ивановна</t>
  </si>
  <si>
    <t>МБОУ «ЭЛ»</t>
  </si>
  <si>
    <t>Лиджиева Нина Очировна</t>
  </si>
  <si>
    <t>Ходжгоров  Игорь Алексеевич</t>
  </si>
  <si>
    <t xml:space="preserve">МБОУ "СОШ №17" </t>
  </si>
  <si>
    <t>Малиева Дарья Игоревна</t>
  </si>
  <si>
    <t>Брюханова Вера Александровна</t>
  </si>
  <si>
    <t>Чонова  Надежда Олеговна</t>
  </si>
  <si>
    <t>Кальдинов  Айс Аркадьевич</t>
  </si>
  <si>
    <t>Иванова  Виктория Юрьевна</t>
  </si>
  <si>
    <t>Нусхаев Эренцен Санджиевич</t>
  </si>
  <si>
    <t>Канинов Алдар Алексеевич</t>
  </si>
  <si>
    <t>Джимбеев Борис Александрович</t>
  </si>
  <si>
    <t>Надбитов Дорджи Анатольевич</t>
  </si>
  <si>
    <t>Санджеев Бадма Бимбеевич</t>
  </si>
  <si>
    <t>Стрелец Никита Евгеньевич</t>
  </si>
  <si>
    <t>Дорджиева Нина Николаевна</t>
  </si>
  <si>
    <t>Пасько Валерия Витальевна</t>
  </si>
  <si>
    <t>Царенов Дмитрий  Чингисович</t>
  </si>
  <si>
    <t>Калдарикова Анрира Мергеновна</t>
  </si>
  <si>
    <t>Дюмкеева Даяна Владимировна</t>
  </si>
  <si>
    <t>Бадмаев Очир Пюрвеевич</t>
  </si>
  <si>
    <t>Хомутникова Татьяна Петровна</t>
  </si>
  <si>
    <t>Тачиева Арина Евгеньевна</t>
  </si>
  <si>
    <t>Панчуркеев Константин Владимирович</t>
  </si>
  <si>
    <t>Куваков Темир Баатрович</t>
  </si>
  <si>
    <t>Мухлаев Санан Сергеевич</t>
  </si>
  <si>
    <t>Халилова Яна Ренатовна</t>
  </si>
  <si>
    <t>Бочаева Баира Марксовна</t>
  </si>
  <si>
    <t>Кичикова Александра Олеговна</t>
  </si>
  <si>
    <t>Тазаева Анастасия Анатольевна</t>
  </si>
  <si>
    <t>Бадиева Людмила Борисовна</t>
  </si>
  <si>
    <t>Артаева Альвина Валерьевна</t>
  </si>
  <si>
    <t>МБОУ "ЭЛ"</t>
  </si>
  <si>
    <t>Дорджиева Байрта Ильинична</t>
  </si>
  <si>
    <t>Доманов Макар Джангрович</t>
  </si>
  <si>
    <t>Муниев Утнасун Антатольевич</t>
  </si>
  <si>
    <t>Выродова Татьяна Дмитриевна</t>
  </si>
  <si>
    <t>Будиев Церен Баатрович</t>
  </si>
  <si>
    <t xml:space="preserve">Элиста </t>
  </si>
  <si>
    <t>Волкова Елена Михайловна</t>
  </si>
  <si>
    <t>Сангаджи-Гаряева Айса Джангаровна</t>
  </si>
  <si>
    <t>Тен Виолетта Сергеевна</t>
  </si>
  <si>
    <t>Имамов Камиль Русланович</t>
  </si>
  <si>
    <t>Умгаев Арат Александрович</t>
  </si>
  <si>
    <t>Букурова Валерия Тимуровна</t>
  </si>
  <si>
    <t>СОШ №23</t>
  </si>
  <si>
    <t>Медко Ольга Николаевна</t>
  </si>
  <si>
    <t>Доржеев Анджур Аркадьевич</t>
  </si>
  <si>
    <t>Талыков Максим Алексеевич</t>
  </si>
  <si>
    <t>Пашкаев Алдар Валериевич</t>
  </si>
  <si>
    <t>09.11.2001г.</t>
  </si>
  <si>
    <t>Савченко Надежда Алексеевна</t>
  </si>
  <si>
    <t>Ванькаев Арслан Айсович</t>
  </si>
  <si>
    <t>Букурова Виктория Тимуровна</t>
  </si>
  <si>
    <t>Петров Мерген Наранович</t>
  </si>
  <si>
    <t>Асанова Илона Николаевна</t>
  </si>
  <si>
    <t>Максимов Станислав Германович</t>
  </si>
  <si>
    <t>Шараев Церен Александрович</t>
  </si>
  <si>
    <t>Катаев Данил Игоревич</t>
  </si>
  <si>
    <t>Мацакова Светлана Владимировна</t>
  </si>
  <si>
    <t>Булхукова Марина Цереновна</t>
  </si>
  <si>
    <t>Дармаева Иляна Эрдниевна</t>
  </si>
  <si>
    <t>Санджиева Гиляна Бадмаевна</t>
  </si>
  <si>
    <t>Манухаева Энкира Алексеевна</t>
  </si>
  <si>
    <t>Неговора Анна Николаевна</t>
  </si>
  <si>
    <t>Очиров Бадма Юрьевич</t>
  </si>
  <si>
    <t>Чуб Вячеслав Валериевич</t>
  </si>
  <si>
    <t>Хасыков Бата Арлтанович</t>
  </si>
  <si>
    <t>05.01.2002г.</t>
  </si>
  <si>
    <t>Оджигаева Ангира Сангаджиевна</t>
  </si>
  <si>
    <t>Нимеева Цаган Олеговна</t>
  </si>
  <si>
    <t>Орусов Бамба Карлович</t>
  </si>
  <si>
    <t>Очиров Очир Владимирович</t>
  </si>
  <si>
    <t xml:space="preserve">г.Элиста </t>
  </si>
  <si>
    <t>Аляев Долир Владимирович</t>
  </si>
  <si>
    <t>Наминов Александр Олегович</t>
  </si>
  <si>
    <t>Мутырова Герензел Николаевна</t>
  </si>
  <si>
    <t>Гаряев Алдар Евгеньевич</t>
  </si>
  <si>
    <t>Бадмаев Чингис Юрьевич</t>
  </si>
  <si>
    <t>Авдюкова Л.А.</t>
  </si>
  <si>
    <t>Муджигаева Джиргала Эрдниевна</t>
  </si>
  <si>
    <t>Дорджиев Дмитрий Сергеевич</t>
  </si>
  <si>
    <t>Манджиева Айтана Константиновна</t>
  </si>
  <si>
    <t>Сангинова Екатерина Витальевна</t>
  </si>
  <si>
    <t>Манкаева  Айса Мурат- Алиевна</t>
  </si>
  <si>
    <t>Альчинова Даяна Юрьевна</t>
  </si>
  <si>
    <t>Бадмаев Бадма Надвидович</t>
  </si>
  <si>
    <t>Этырова Заяна Александровна</t>
  </si>
  <si>
    <t>Печёнкин Сергей Алексеевич</t>
  </si>
  <si>
    <t>Чимидова Екатерина Олеговна</t>
  </si>
  <si>
    <t>Кекеев Дольган Эрдниевич</t>
  </si>
  <si>
    <t>Джемгиров Очир Санджиевич</t>
  </si>
  <si>
    <t>Исанова Занда Эдуардовна</t>
  </si>
  <si>
    <t>Очиргаряев Александр Владимирович</t>
  </si>
  <si>
    <t>Бадаева Санчира Цереновна</t>
  </si>
  <si>
    <t>Бадмаев Арвиг Пюрвеевич</t>
  </si>
  <si>
    <t>Сангаджиев Наран Бадмаевич</t>
  </si>
  <si>
    <t>Дорджиева Арина Эдуардовна</t>
  </si>
  <si>
    <t>Манджиев Мерген Юрьевич</t>
  </si>
  <si>
    <t>Касаева Виктория Саналовна</t>
  </si>
  <si>
    <t>Серетыров Анджур Олегович</t>
  </si>
  <si>
    <t>Брюханова  Вера Александровна</t>
  </si>
  <si>
    <t>Сангаджиев Мазан Мергенович</t>
  </si>
  <si>
    <t>МБОУ "ЭТЛ"</t>
  </si>
  <si>
    <t>Эрднеева Занда Саналовна</t>
  </si>
  <si>
    <t>Шерстобитов Андрей Сергеевич</t>
  </si>
  <si>
    <t>Доманова Алина Джангровна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</si>
  <si>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</si>
  <si>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</si>
  <si>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</si>
  <si>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</si>
  <si>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</si>
  <si>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</si>
  <si>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</si>
  <si>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</si>
  <si>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</si>
  <si>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</si>
  <si>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</t>
  </si>
  <si>
    <t>% выполнения</t>
  </si>
  <si>
    <t>Бурнинова Светлана Игоревна</t>
  </si>
  <si>
    <t>Натыров Дмитрий Валерьевич</t>
  </si>
  <si>
    <t xml:space="preserve">Корняков Санан Арслангович </t>
  </si>
  <si>
    <t>Гогаев Бадма Михайлович</t>
  </si>
  <si>
    <t>Болдырев Дорджи Арслангович</t>
  </si>
  <si>
    <t>% выпол-нения задания</t>
  </si>
  <si>
    <t>Образова-тельное учреждение</t>
  </si>
  <si>
    <t>МБОУ "СОШ №8"</t>
  </si>
  <si>
    <t>Нормаева Айта Борисовна</t>
  </si>
  <si>
    <t>Балдашинова Аюна Романовна</t>
  </si>
  <si>
    <t>МБОУ "КЭГ"</t>
  </si>
  <si>
    <t>Манджиев Улан Викторович</t>
  </si>
  <si>
    <t>Дорошева Анна-Мария Александровна</t>
  </si>
  <si>
    <t>Сангаджиев Алтан Саврович</t>
  </si>
  <si>
    <t>МБОУ «КЭГ»</t>
  </si>
  <si>
    <t>Денисов Доржи Церенович</t>
  </si>
  <si>
    <t>Эрдни-Горяев Данзан Саврович</t>
  </si>
  <si>
    <t xml:space="preserve">МБОУ "КЭГ" </t>
  </si>
  <si>
    <t>Элистина Евгеньевна</t>
  </si>
  <si>
    <t>Комлаева Владлена Владимировна</t>
  </si>
  <si>
    <t>Шовадаева Алтана Арсланговна</t>
  </si>
  <si>
    <t>Председатель жюри :</t>
  </si>
  <si>
    <t>Манджиева С.И.</t>
  </si>
  <si>
    <t>27.10.2004.</t>
  </si>
  <si>
    <t>Елизавета Борисовна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</si>
</sst>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14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14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4" fontId="37" fillId="33" borderId="10" xfId="0" applyNumberFormat="1" applyFont="1" applyFill="1" applyBorder="1" applyAlignment="1">
      <alignment vertical="center" wrapText="1"/>
    </xf>
    <xf numFmtId="14" fontId="38" fillId="33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4" fontId="40" fillId="33" borderId="10" xfId="0" applyNumberFormat="1" applyFont="1" applyFill="1" applyBorder="1" applyAlignment="1">
      <alignment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4" fontId="37" fillId="33" borderId="10" xfId="0" applyNumberFormat="1" applyFont="1" applyFill="1" applyBorder="1" applyAlignment="1">
      <alignment horizontal="right" vertical="center" wrapText="1"/>
    </xf>
    <xf numFmtId="14" fontId="38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164" fontId="37" fillId="0" borderId="10" xfId="55" applyNumberFormat="1" applyFont="1" applyBorder="1" applyAlignment="1">
      <alignment wrapText="1"/>
    </xf>
    <xf numFmtId="0" fontId="37" fillId="0" borderId="10" xfId="0" applyFont="1" applyBorder="1" applyAlignment="1">
      <alignment/>
    </xf>
    <xf numFmtId="14" fontId="38" fillId="33" borderId="10" xfId="0" applyNumberFormat="1" applyFont="1" applyFill="1" applyBorder="1" applyAlignment="1">
      <alignment horizontal="right" vertical="center" wrapText="1"/>
    </xf>
    <xf numFmtId="14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164" fontId="37" fillId="0" borderId="10" xfId="55" applyNumberFormat="1" applyFont="1" applyBorder="1" applyAlignment="1">
      <alignment/>
    </xf>
    <xf numFmtId="0" fontId="38" fillId="33" borderId="0" xfId="0" applyFont="1" applyFill="1" applyBorder="1" applyAlignment="1">
      <alignment vertical="center" wrapText="1"/>
    </xf>
    <xf numFmtId="14" fontId="37" fillId="0" borderId="1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2"/>
  <sheetViews>
    <sheetView zoomScale="70" zoomScaleNormal="70" zoomScalePageLayoutView="0" workbookViewId="0" topLeftCell="A1">
      <selection activeCell="R8" sqref="R8"/>
    </sheetView>
  </sheetViews>
  <sheetFormatPr defaultColWidth="9.140625" defaultRowHeight="15"/>
  <cols>
    <col min="1" max="1" width="5.28125" style="0" customWidth="1"/>
    <col min="2" max="2" width="17.140625" style="0" customWidth="1"/>
    <col min="4" max="4" width="14.28125" style="0" customWidth="1"/>
    <col min="5" max="5" width="13.421875" style="0" customWidth="1"/>
    <col min="6" max="6" width="16.421875" style="0" customWidth="1"/>
    <col min="14" max="14" width="8.7109375" style="0" customWidth="1"/>
  </cols>
  <sheetData>
    <row r="2" spans="7:18" ht="15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7:18" ht="15">
      <c r="G3" s="31"/>
      <c r="H3" s="31"/>
      <c r="I3" s="31"/>
      <c r="J3" s="31" t="s">
        <v>0</v>
      </c>
      <c r="K3" s="31"/>
      <c r="L3" s="31"/>
      <c r="M3" s="31"/>
      <c r="N3" s="31"/>
      <c r="O3" s="31"/>
      <c r="P3" s="31"/>
      <c r="Q3" s="31"/>
      <c r="R3" s="31"/>
    </row>
    <row r="4" spans="7:18" ht="15">
      <c r="G4" s="31"/>
      <c r="H4" s="31" t="s">
        <v>1</v>
      </c>
      <c r="I4" s="31"/>
      <c r="J4" s="31"/>
      <c r="K4" s="31"/>
      <c r="L4" s="31"/>
      <c r="M4" s="31" t="s">
        <v>2</v>
      </c>
      <c r="N4" s="31"/>
      <c r="O4" s="31" t="s">
        <v>128</v>
      </c>
      <c r="P4" s="31"/>
      <c r="Q4" s="31" t="s">
        <v>127</v>
      </c>
      <c r="R4" s="31"/>
    </row>
    <row r="5" spans="7:18" ht="15">
      <c r="G5" s="31" t="s">
        <v>3</v>
      </c>
      <c r="H5" s="31"/>
      <c r="I5" s="31"/>
      <c r="J5" s="45">
        <v>30</v>
      </c>
      <c r="K5" s="31"/>
      <c r="L5" s="31"/>
      <c r="M5" s="31"/>
      <c r="N5" s="31" t="s">
        <v>132</v>
      </c>
      <c r="O5" s="31"/>
      <c r="P5" s="31"/>
      <c r="Q5" s="31"/>
      <c r="R5" s="31"/>
    </row>
    <row r="6" spans="7:18" ht="15"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57">
      <c r="A7" s="43" t="s">
        <v>4</v>
      </c>
      <c r="B7" s="43" t="s">
        <v>5</v>
      </c>
      <c r="C7" s="43" t="s">
        <v>6</v>
      </c>
      <c r="D7" s="43" t="s">
        <v>7</v>
      </c>
      <c r="E7" s="43" t="s">
        <v>471</v>
      </c>
      <c r="F7" s="43" t="s">
        <v>9</v>
      </c>
      <c r="G7" s="43" t="s">
        <v>453</v>
      </c>
      <c r="H7" s="43" t="s">
        <v>454</v>
      </c>
      <c r="I7" s="43" t="s">
        <v>455</v>
      </c>
      <c r="J7" s="43" t="s">
        <v>456</v>
      </c>
      <c r="K7" s="43" t="s">
        <v>457</v>
      </c>
      <c r="L7" s="43" t="s">
        <v>458</v>
      </c>
      <c r="M7" s="43" t="s">
        <v>459</v>
      </c>
      <c r="N7" s="43" t="s">
        <v>460</v>
      </c>
      <c r="O7" s="43" t="s">
        <v>461</v>
      </c>
      <c r="P7" s="43" t="s">
        <v>462</v>
      </c>
      <c r="Q7" s="43" t="s">
        <v>463</v>
      </c>
      <c r="R7" s="43" t="s">
        <v>464</v>
      </c>
    </row>
    <row r="8" spans="1:18" ht="48.75" customHeight="1">
      <c r="A8" s="32">
        <v>1</v>
      </c>
      <c r="B8" s="4" t="s">
        <v>87</v>
      </c>
      <c r="C8" s="4" t="s">
        <v>17</v>
      </c>
      <c r="D8" s="7">
        <v>39356</v>
      </c>
      <c r="E8" s="4" t="s">
        <v>58</v>
      </c>
      <c r="F8" s="4" t="s">
        <v>59</v>
      </c>
      <c r="G8" s="32">
        <v>2</v>
      </c>
      <c r="H8" s="32">
        <v>2</v>
      </c>
      <c r="I8" s="32">
        <v>2</v>
      </c>
      <c r="J8" s="32">
        <v>2</v>
      </c>
      <c r="K8" s="32">
        <v>2</v>
      </c>
      <c r="L8" s="32">
        <v>2</v>
      </c>
      <c r="M8" s="32">
        <v>6</v>
      </c>
      <c r="N8" s="32">
        <v>7</v>
      </c>
      <c r="O8" s="32">
        <v>2</v>
      </c>
      <c r="P8" s="32">
        <v>3</v>
      </c>
      <c r="Q8" s="32">
        <f aca="true" t="shared" si="0" ref="Q8:Q39">SUM(G8:P8)</f>
        <v>30</v>
      </c>
      <c r="R8" s="46">
        <f aca="true" t="shared" si="1" ref="R8:R39">Q8/30</f>
        <v>1</v>
      </c>
    </row>
    <row r="9" spans="1:18" ht="49.5" customHeight="1">
      <c r="A9" s="32">
        <v>2</v>
      </c>
      <c r="B9" s="4" t="s">
        <v>88</v>
      </c>
      <c r="C9" s="4" t="s">
        <v>17</v>
      </c>
      <c r="D9" s="7">
        <v>39212</v>
      </c>
      <c r="E9" s="4" t="s">
        <v>58</v>
      </c>
      <c r="F9" s="4" t="s">
        <v>59</v>
      </c>
      <c r="G9" s="32">
        <v>2</v>
      </c>
      <c r="H9" s="32">
        <v>2</v>
      </c>
      <c r="I9" s="32">
        <v>2</v>
      </c>
      <c r="J9" s="32">
        <v>2</v>
      </c>
      <c r="K9" s="32">
        <v>2</v>
      </c>
      <c r="L9" s="32">
        <v>2</v>
      </c>
      <c r="M9" s="32">
        <v>6</v>
      </c>
      <c r="N9" s="32">
        <v>7</v>
      </c>
      <c r="O9" s="32">
        <v>2</v>
      </c>
      <c r="P9" s="32">
        <v>2</v>
      </c>
      <c r="Q9" s="32">
        <f t="shared" si="0"/>
        <v>29</v>
      </c>
      <c r="R9" s="46">
        <f t="shared" si="1"/>
        <v>0.9666666666666667</v>
      </c>
    </row>
    <row r="10" spans="1:18" ht="48.75" customHeight="1">
      <c r="A10" s="32">
        <v>3</v>
      </c>
      <c r="B10" s="3" t="s">
        <v>108</v>
      </c>
      <c r="C10" s="4" t="s">
        <v>11</v>
      </c>
      <c r="D10" s="5">
        <v>39299</v>
      </c>
      <c r="E10" s="4" t="s">
        <v>14</v>
      </c>
      <c r="F10" s="3" t="s">
        <v>109</v>
      </c>
      <c r="G10" s="32">
        <v>2</v>
      </c>
      <c r="H10" s="32">
        <v>2</v>
      </c>
      <c r="I10" s="32">
        <v>2</v>
      </c>
      <c r="J10" s="32">
        <v>2</v>
      </c>
      <c r="K10" s="32">
        <v>2</v>
      </c>
      <c r="L10" s="32">
        <v>2</v>
      </c>
      <c r="M10" s="32">
        <v>6</v>
      </c>
      <c r="N10" s="32">
        <v>6</v>
      </c>
      <c r="O10" s="32">
        <v>2</v>
      </c>
      <c r="P10" s="32">
        <v>3</v>
      </c>
      <c r="Q10" s="32">
        <f t="shared" si="0"/>
        <v>29</v>
      </c>
      <c r="R10" s="46">
        <f t="shared" si="1"/>
        <v>0.9666666666666667</v>
      </c>
    </row>
    <row r="11" spans="1:18" ht="31.5" customHeight="1">
      <c r="A11" s="32">
        <v>4</v>
      </c>
      <c r="B11" s="3" t="s">
        <v>119</v>
      </c>
      <c r="C11" s="4" t="s">
        <v>11</v>
      </c>
      <c r="D11" s="5">
        <v>39212</v>
      </c>
      <c r="E11" s="4" t="s">
        <v>14</v>
      </c>
      <c r="F11" s="3" t="s">
        <v>109</v>
      </c>
      <c r="G11" s="32">
        <v>2</v>
      </c>
      <c r="H11" s="32">
        <v>0</v>
      </c>
      <c r="I11" s="32">
        <v>2</v>
      </c>
      <c r="J11" s="32">
        <v>2</v>
      </c>
      <c r="K11" s="32">
        <v>2</v>
      </c>
      <c r="L11" s="32">
        <v>2</v>
      </c>
      <c r="M11" s="32">
        <v>6</v>
      </c>
      <c r="N11" s="32">
        <v>7</v>
      </c>
      <c r="O11" s="32">
        <v>2</v>
      </c>
      <c r="P11" s="32">
        <v>3</v>
      </c>
      <c r="Q11" s="32">
        <f t="shared" si="0"/>
        <v>28</v>
      </c>
      <c r="R11" s="46">
        <f t="shared" si="1"/>
        <v>0.9333333333333333</v>
      </c>
    </row>
    <row r="12" spans="1:18" ht="48" customHeight="1">
      <c r="A12" s="32">
        <v>5</v>
      </c>
      <c r="B12" s="3" t="s">
        <v>120</v>
      </c>
      <c r="C12" s="4" t="s">
        <v>11</v>
      </c>
      <c r="D12" s="5">
        <v>39268</v>
      </c>
      <c r="E12" s="4" t="s">
        <v>14</v>
      </c>
      <c r="F12" s="3" t="s">
        <v>121</v>
      </c>
      <c r="G12" s="32">
        <v>2</v>
      </c>
      <c r="H12" s="32">
        <v>2</v>
      </c>
      <c r="I12" s="32">
        <v>2</v>
      </c>
      <c r="J12" s="32">
        <v>0.5</v>
      </c>
      <c r="K12" s="32">
        <v>2</v>
      </c>
      <c r="L12" s="32">
        <v>2</v>
      </c>
      <c r="M12" s="32">
        <v>6</v>
      </c>
      <c r="N12" s="32">
        <v>7</v>
      </c>
      <c r="O12" s="32">
        <v>2</v>
      </c>
      <c r="P12" s="32">
        <v>2</v>
      </c>
      <c r="Q12" s="32">
        <f t="shared" si="0"/>
        <v>27.5</v>
      </c>
      <c r="R12" s="46">
        <f t="shared" si="1"/>
        <v>0.9166666666666666</v>
      </c>
    </row>
    <row r="13" spans="1:18" ht="35.25" customHeight="1">
      <c r="A13" s="32">
        <v>6</v>
      </c>
      <c r="B13" s="4" t="s">
        <v>101</v>
      </c>
      <c r="C13" s="4" t="s">
        <v>17</v>
      </c>
      <c r="D13" s="7">
        <v>39350</v>
      </c>
      <c r="E13" s="4" t="s">
        <v>58</v>
      </c>
      <c r="F13" s="4" t="s">
        <v>59</v>
      </c>
      <c r="G13" s="32">
        <v>2</v>
      </c>
      <c r="H13" s="32">
        <v>2</v>
      </c>
      <c r="I13" s="32">
        <v>2</v>
      </c>
      <c r="J13" s="32">
        <v>0</v>
      </c>
      <c r="K13" s="32">
        <v>2</v>
      </c>
      <c r="L13" s="32">
        <v>2</v>
      </c>
      <c r="M13" s="32">
        <v>6</v>
      </c>
      <c r="N13" s="32">
        <v>7</v>
      </c>
      <c r="O13" s="32">
        <v>2</v>
      </c>
      <c r="P13" s="32">
        <v>2</v>
      </c>
      <c r="Q13" s="32">
        <f t="shared" si="0"/>
        <v>27</v>
      </c>
      <c r="R13" s="46">
        <f t="shared" si="1"/>
        <v>0.9</v>
      </c>
    </row>
    <row r="14" spans="1:18" ht="48.75" customHeight="1">
      <c r="A14" s="32">
        <v>7</v>
      </c>
      <c r="B14" s="4" t="s">
        <v>60</v>
      </c>
      <c r="C14" s="4" t="s">
        <v>17</v>
      </c>
      <c r="D14" s="7">
        <v>39304</v>
      </c>
      <c r="E14" s="4" t="s">
        <v>58</v>
      </c>
      <c r="F14" s="4" t="s">
        <v>59</v>
      </c>
      <c r="G14" s="32">
        <v>0</v>
      </c>
      <c r="H14" s="32">
        <v>0</v>
      </c>
      <c r="I14" s="32">
        <v>2</v>
      </c>
      <c r="J14" s="32">
        <v>2</v>
      </c>
      <c r="K14" s="32">
        <v>2</v>
      </c>
      <c r="L14" s="32">
        <v>2</v>
      </c>
      <c r="M14" s="32">
        <v>6</v>
      </c>
      <c r="N14" s="32">
        <v>7</v>
      </c>
      <c r="O14" s="32">
        <v>2</v>
      </c>
      <c r="P14" s="32">
        <v>3</v>
      </c>
      <c r="Q14" s="32">
        <f t="shared" si="0"/>
        <v>26</v>
      </c>
      <c r="R14" s="46">
        <f t="shared" si="1"/>
        <v>0.8666666666666667</v>
      </c>
    </row>
    <row r="15" spans="1:18" ht="39" customHeight="1">
      <c r="A15" s="32">
        <v>8</v>
      </c>
      <c r="B15" s="4" t="s">
        <v>62</v>
      </c>
      <c r="C15" s="4" t="s">
        <v>17</v>
      </c>
      <c r="D15" s="7">
        <v>39541</v>
      </c>
      <c r="E15" s="4" t="s">
        <v>63</v>
      </c>
      <c r="F15" s="4" t="s">
        <v>64</v>
      </c>
      <c r="G15" s="32">
        <v>2</v>
      </c>
      <c r="H15" s="32">
        <v>2</v>
      </c>
      <c r="I15" s="32">
        <v>2</v>
      </c>
      <c r="J15" s="32">
        <v>0</v>
      </c>
      <c r="K15" s="32">
        <v>2</v>
      </c>
      <c r="L15" s="32">
        <v>0</v>
      </c>
      <c r="M15" s="32">
        <v>6</v>
      </c>
      <c r="N15" s="32">
        <v>7</v>
      </c>
      <c r="O15" s="32">
        <v>1</v>
      </c>
      <c r="P15" s="32">
        <v>3</v>
      </c>
      <c r="Q15" s="32">
        <f t="shared" si="0"/>
        <v>25</v>
      </c>
      <c r="R15" s="46">
        <f t="shared" si="1"/>
        <v>0.8333333333333334</v>
      </c>
    </row>
    <row r="16" spans="1:18" ht="35.25" customHeight="1">
      <c r="A16" s="32">
        <v>9</v>
      </c>
      <c r="B16" s="3" t="s">
        <v>122</v>
      </c>
      <c r="C16" s="4" t="s">
        <v>11</v>
      </c>
      <c r="D16" s="5">
        <v>39466</v>
      </c>
      <c r="E16" s="4" t="s">
        <v>14</v>
      </c>
      <c r="F16" s="3" t="s">
        <v>123</v>
      </c>
      <c r="G16" s="32">
        <v>2</v>
      </c>
      <c r="H16" s="32">
        <v>2</v>
      </c>
      <c r="I16" s="32">
        <v>1</v>
      </c>
      <c r="J16" s="32">
        <v>2</v>
      </c>
      <c r="K16" s="32">
        <v>2</v>
      </c>
      <c r="L16" s="32">
        <v>2</v>
      </c>
      <c r="M16" s="32">
        <v>5</v>
      </c>
      <c r="N16" s="32">
        <v>6</v>
      </c>
      <c r="O16" s="32">
        <v>2</v>
      </c>
      <c r="P16" s="32">
        <v>0</v>
      </c>
      <c r="Q16" s="32">
        <f t="shared" si="0"/>
        <v>24</v>
      </c>
      <c r="R16" s="46">
        <f t="shared" si="1"/>
        <v>0.8</v>
      </c>
    </row>
    <row r="17" spans="1:18" ht="36.75" customHeight="1">
      <c r="A17" s="32">
        <v>10</v>
      </c>
      <c r="B17" s="3" t="s">
        <v>117</v>
      </c>
      <c r="C17" s="3" t="s">
        <v>17</v>
      </c>
      <c r="D17" s="5">
        <v>39135</v>
      </c>
      <c r="E17" s="3" t="s">
        <v>21</v>
      </c>
      <c r="F17" s="3" t="s">
        <v>118</v>
      </c>
      <c r="G17" s="32">
        <v>2</v>
      </c>
      <c r="H17" s="32">
        <v>2</v>
      </c>
      <c r="I17" s="32">
        <v>2</v>
      </c>
      <c r="J17" s="32">
        <v>0</v>
      </c>
      <c r="K17" s="32">
        <v>2</v>
      </c>
      <c r="L17" s="32">
        <v>0</v>
      </c>
      <c r="M17" s="32">
        <v>6</v>
      </c>
      <c r="N17" s="32">
        <v>7</v>
      </c>
      <c r="O17" s="32">
        <v>0</v>
      </c>
      <c r="P17" s="32">
        <v>2</v>
      </c>
      <c r="Q17" s="32">
        <f t="shared" si="0"/>
        <v>23</v>
      </c>
      <c r="R17" s="46">
        <f t="shared" si="1"/>
        <v>0.7666666666666667</v>
      </c>
    </row>
    <row r="18" spans="1:18" ht="29.25" customHeight="1">
      <c r="A18" s="32">
        <v>11</v>
      </c>
      <c r="B18" s="3" t="s">
        <v>49</v>
      </c>
      <c r="C18" s="4" t="s">
        <v>11</v>
      </c>
      <c r="D18" s="5">
        <v>39458</v>
      </c>
      <c r="E18" s="4" t="s">
        <v>14</v>
      </c>
      <c r="F18" s="3" t="s">
        <v>50</v>
      </c>
      <c r="G18" s="32">
        <v>0</v>
      </c>
      <c r="H18" s="32">
        <v>2</v>
      </c>
      <c r="I18" s="32">
        <v>2</v>
      </c>
      <c r="J18" s="32">
        <v>0</v>
      </c>
      <c r="K18" s="32">
        <v>2</v>
      </c>
      <c r="L18" s="32">
        <v>2</v>
      </c>
      <c r="M18" s="32">
        <v>6</v>
      </c>
      <c r="N18" s="32">
        <v>7</v>
      </c>
      <c r="O18" s="32">
        <v>0</v>
      </c>
      <c r="P18" s="32">
        <v>2</v>
      </c>
      <c r="Q18" s="32">
        <f t="shared" si="0"/>
        <v>23</v>
      </c>
      <c r="R18" s="46">
        <f t="shared" si="1"/>
        <v>0.7666666666666667</v>
      </c>
    </row>
    <row r="19" spans="1:18" ht="44.25" customHeight="1">
      <c r="A19" s="32">
        <v>12</v>
      </c>
      <c r="B19" s="4" t="s">
        <v>51</v>
      </c>
      <c r="C19" s="4" t="s">
        <v>34</v>
      </c>
      <c r="D19" s="5">
        <v>39185</v>
      </c>
      <c r="E19" s="4" t="s">
        <v>52</v>
      </c>
      <c r="F19" s="4" t="s">
        <v>53</v>
      </c>
      <c r="G19" s="32">
        <v>0.5</v>
      </c>
      <c r="H19" s="32">
        <v>2</v>
      </c>
      <c r="I19" s="32">
        <v>2</v>
      </c>
      <c r="J19" s="32">
        <v>0</v>
      </c>
      <c r="K19" s="32">
        <v>2</v>
      </c>
      <c r="L19" s="32">
        <v>0</v>
      </c>
      <c r="M19" s="32">
        <v>6</v>
      </c>
      <c r="N19" s="32">
        <v>7</v>
      </c>
      <c r="O19" s="32">
        <v>0</v>
      </c>
      <c r="P19" s="32">
        <v>3</v>
      </c>
      <c r="Q19" s="32">
        <f t="shared" si="0"/>
        <v>22.5</v>
      </c>
      <c r="R19" s="46">
        <f t="shared" si="1"/>
        <v>0.75</v>
      </c>
    </row>
    <row r="20" spans="1:18" ht="51" customHeight="1">
      <c r="A20" s="32">
        <v>13</v>
      </c>
      <c r="B20" s="3" t="s">
        <v>13</v>
      </c>
      <c r="C20" s="4" t="s">
        <v>11</v>
      </c>
      <c r="D20" s="5">
        <v>39252</v>
      </c>
      <c r="E20" s="4" t="s">
        <v>14</v>
      </c>
      <c r="F20" s="3" t="s">
        <v>15</v>
      </c>
      <c r="G20" s="32">
        <v>2</v>
      </c>
      <c r="H20" s="32">
        <v>1</v>
      </c>
      <c r="I20" s="32">
        <v>2</v>
      </c>
      <c r="J20" s="32">
        <v>1</v>
      </c>
      <c r="K20" s="32">
        <v>1</v>
      </c>
      <c r="L20" s="32">
        <v>2</v>
      </c>
      <c r="M20" s="32">
        <v>4</v>
      </c>
      <c r="N20" s="32">
        <v>7</v>
      </c>
      <c r="O20" s="32">
        <v>0</v>
      </c>
      <c r="P20" s="32">
        <v>2</v>
      </c>
      <c r="Q20" s="32">
        <f t="shared" si="0"/>
        <v>22</v>
      </c>
      <c r="R20" s="46">
        <f t="shared" si="1"/>
        <v>0.7333333333333333</v>
      </c>
    </row>
    <row r="21" spans="1:18" ht="45" customHeight="1">
      <c r="A21" s="32">
        <v>14</v>
      </c>
      <c r="B21" s="4" t="s">
        <v>107</v>
      </c>
      <c r="C21" s="3" t="s">
        <v>17</v>
      </c>
      <c r="D21" s="5">
        <v>39223</v>
      </c>
      <c r="E21" s="4" t="s">
        <v>67</v>
      </c>
      <c r="F21" s="4" t="s">
        <v>68</v>
      </c>
      <c r="G21" s="32">
        <v>2</v>
      </c>
      <c r="H21" s="32">
        <v>0</v>
      </c>
      <c r="I21" s="32">
        <v>2</v>
      </c>
      <c r="J21" s="32">
        <v>1</v>
      </c>
      <c r="K21" s="32">
        <v>2</v>
      </c>
      <c r="L21" s="32">
        <v>2</v>
      </c>
      <c r="M21" s="32">
        <v>4</v>
      </c>
      <c r="N21" s="32">
        <v>7</v>
      </c>
      <c r="O21" s="32">
        <v>0</v>
      </c>
      <c r="P21" s="32">
        <v>2</v>
      </c>
      <c r="Q21" s="32">
        <f t="shared" si="0"/>
        <v>22</v>
      </c>
      <c r="R21" s="46">
        <f t="shared" si="1"/>
        <v>0.7333333333333333</v>
      </c>
    </row>
    <row r="22" spans="1:18" ht="39" customHeight="1">
      <c r="A22" s="32">
        <v>15</v>
      </c>
      <c r="B22" s="4" t="s">
        <v>95</v>
      </c>
      <c r="C22" s="4" t="s">
        <v>17</v>
      </c>
      <c r="D22" s="7">
        <v>39384</v>
      </c>
      <c r="E22" s="4" t="s">
        <v>58</v>
      </c>
      <c r="F22" s="4" t="s">
        <v>59</v>
      </c>
      <c r="G22" s="32">
        <v>0</v>
      </c>
      <c r="H22" s="32">
        <v>2</v>
      </c>
      <c r="I22" s="32">
        <v>2</v>
      </c>
      <c r="J22" s="32">
        <v>1</v>
      </c>
      <c r="K22" s="32">
        <v>2</v>
      </c>
      <c r="L22" s="32">
        <v>2</v>
      </c>
      <c r="M22" s="32">
        <v>6</v>
      </c>
      <c r="N22" s="32">
        <v>7</v>
      </c>
      <c r="O22" s="32">
        <v>0</v>
      </c>
      <c r="P22" s="32">
        <v>0</v>
      </c>
      <c r="Q22" s="32">
        <f t="shared" si="0"/>
        <v>22</v>
      </c>
      <c r="R22" s="46">
        <f t="shared" si="1"/>
        <v>0.7333333333333333</v>
      </c>
    </row>
    <row r="23" spans="1:18" ht="31.5" customHeight="1">
      <c r="A23" s="32">
        <v>16</v>
      </c>
      <c r="B23" s="3" t="s">
        <v>96</v>
      </c>
      <c r="C23" s="3" t="s">
        <v>11</v>
      </c>
      <c r="D23" s="7">
        <v>39542</v>
      </c>
      <c r="E23" s="3" t="s">
        <v>32</v>
      </c>
      <c r="F23" s="3" t="s">
        <v>97</v>
      </c>
      <c r="G23" s="32">
        <v>1</v>
      </c>
      <c r="H23" s="32">
        <v>2</v>
      </c>
      <c r="I23" s="32">
        <v>2</v>
      </c>
      <c r="J23" s="32">
        <v>0</v>
      </c>
      <c r="K23" s="32">
        <v>2</v>
      </c>
      <c r="L23" s="32">
        <v>2</v>
      </c>
      <c r="M23" s="32">
        <v>6</v>
      </c>
      <c r="N23" s="32">
        <v>7</v>
      </c>
      <c r="O23" s="32">
        <v>0</v>
      </c>
      <c r="P23" s="32">
        <v>0</v>
      </c>
      <c r="Q23" s="32">
        <f t="shared" si="0"/>
        <v>22</v>
      </c>
      <c r="R23" s="46">
        <f t="shared" si="1"/>
        <v>0.7333333333333333</v>
      </c>
    </row>
    <row r="24" spans="1:18" ht="36.75" customHeight="1">
      <c r="A24" s="32">
        <v>17</v>
      </c>
      <c r="B24" s="4" t="s">
        <v>70</v>
      </c>
      <c r="C24" s="3" t="s">
        <v>34</v>
      </c>
      <c r="D24" s="7">
        <v>39273</v>
      </c>
      <c r="E24" s="4" t="s">
        <v>35</v>
      </c>
      <c r="F24" s="4" t="s">
        <v>36</v>
      </c>
      <c r="G24" s="32">
        <v>2</v>
      </c>
      <c r="H24" s="32">
        <v>2</v>
      </c>
      <c r="I24" s="32">
        <v>2</v>
      </c>
      <c r="J24" s="32">
        <v>0</v>
      </c>
      <c r="K24" s="32">
        <v>2</v>
      </c>
      <c r="L24" s="32">
        <v>0</v>
      </c>
      <c r="M24" s="32">
        <v>6</v>
      </c>
      <c r="N24" s="32">
        <v>7</v>
      </c>
      <c r="O24" s="32">
        <v>0</v>
      </c>
      <c r="P24" s="32">
        <v>0</v>
      </c>
      <c r="Q24" s="32">
        <f t="shared" si="0"/>
        <v>21</v>
      </c>
      <c r="R24" s="46">
        <f t="shared" si="1"/>
        <v>0.7</v>
      </c>
    </row>
    <row r="25" spans="1:18" ht="43.5" customHeight="1">
      <c r="A25" s="32">
        <v>18</v>
      </c>
      <c r="B25" s="4" t="s">
        <v>113</v>
      </c>
      <c r="C25" s="3" t="s">
        <v>17</v>
      </c>
      <c r="D25" s="7">
        <v>39281</v>
      </c>
      <c r="E25" s="4" t="s">
        <v>111</v>
      </c>
      <c r="F25" s="4" t="s">
        <v>114</v>
      </c>
      <c r="G25" s="32">
        <v>2</v>
      </c>
      <c r="H25" s="32">
        <v>1</v>
      </c>
      <c r="I25" s="32">
        <v>2</v>
      </c>
      <c r="J25" s="32">
        <v>2</v>
      </c>
      <c r="K25" s="32">
        <v>0</v>
      </c>
      <c r="L25" s="32">
        <v>0</v>
      </c>
      <c r="M25" s="32">
        <v>6</v>
      </c>
      <c r="N25" s="32">
        <v>6</v>
      </c>
      <c r="O25" s="32">
        <v>0</v>
      </c>
      <c r="P25" s="32">
        <v>2</v>
      </c>
      <c r="Q25" s="32">
        <f t="shared" si="0"/>
        <v>21</v>
      </c>
      <c r="R25" s="46">
        <f t="shared" si="1"/>
        <v>0.7</v>
      </c>
    </row>
    <row r="26" spans="1:18" ht="29.25" customHeight="1">
      <c r="A26" s="32">
        <v>19</v>
      </c>
      <c r="B26" s="4" t="s">
        <v>85</v>
      </c>
      <c r="C26" s="4" t="s">
        <v>17</v>
      </c>
      <c r="D26" s="5">
        <v>39216</v>
      </c>
      <c r="E26" s="4" t="s">
        <v>12</v>
      </c>
      <c r="F26" s="4" t="s">
        <v>24</v>
      </c>
      <c r="G26" s="32">
        <v>2</v>
      </c>
      <c r="H26" s="32">
        <v>0</v>
      </c>
      <c r="I26" s="32">
        <v>2</v>
      </c>
      <c r="J26" s="32">
        <v>0</v>
      </c>
      <c r="K26" s="32">
        <v>2</v>
      </c>
      <c r="L26" s="32">
        <v>2</v>
      </c>
      <c r="M26" s="32">
        <v>6</v>
      </c>
      <c r="N26" s="32">
        <v>7</v>
      </c>
      <c r="O26" s="32">
        <v>0</v>
      </c>
      <c r="P26" s="32">
        <v>0</v>
      </c>
      <c r="Q26" s="32">
        <f t="shared" si="0"/>
        <v>21</v>
      </c>
      <c r="R26" s="46">
        <f t="shared" si="1"/>
        <v>0.7</v>
      </c>
    </row>
    <row r="27" spans="1:18" ht="50.25" customHeight="1">
      <c r="A27" s="32">
        <v>20</v>
      </c>
      <c r="B27" s="4" t="s">
        <v>57</v>
      </c>
      <c r="C27" s="4" t="s">
        <v>17</v>
      </c>
      <c r="D27" s="7">
        <v>39179</v>
      </c>
      <c r="E27" s="4" t="s">
        <v>58</v>
      </c>
      <c r="F27" s="4" t="s">
        <v>59</v>
      </c>
      <c r="G27" s="32">
        <v>0.5</v>
      </c>
      <c r="H27" s="32">
        <v>0</v>
      </c>
      <c r="I27" s="32">
        <v>2</v>
      </c>
      <c r="J27" s="32">
        <v>0</v>
      </c>
      <c r="K27" s="32">
        <v>2</v>
      </c>
      <c r="L27" s="32">
        <v>1</v>
      </c>
      <c r="M27" s="32">
        <v>6</v>
      </c>
      <c r="N27" s="32">
        <v>7</v>
      </c>
      <c r="O27" s="32">
        <v>0</v>
      </c>
      <c r="P27" s="32">
        <v>2</v>
      </c>
      <c r="Q27" s="32">
        <f t="shared" si="0"/>
        <v>20.5</v>
      </c>
      <c r="R27" s="46">
        <f t="shared" si="1"/>
        <v>0.6833333333333333</v>
      </c>
    </row>
    <row r="28" spans="1:18" ht="46.5" customHeight="1">
      <c r="A28" s="32">
        <v>21</v>
      </c>
      <c r="B28" s="4" t="s">
        <v>86</v>
      </c>
      <c r="C28" s="4" t="s">
        <v>17</v>
      </c>
      <c r="D28" s="7">
        <v>39241</v>
      </c>
      <c r="E28" s="4" t="s">
        <v>58</v>
      </c>
      <c r="F28" s="4" t="s">
        <v>59</v>
      </c>
      <c r="G28" s="32">
        <v>2</v>
      </c>
      <c r="H28" s="32">
        <v>0</v>
      </c>
      <c r="I28" s="32">
        <v>2</v>
      </c>
      <c r="J28" s="32">
        <v>0</v>
      </c>
      <c r="K28" s="32">
        <v>2</v>
      </c>
      <c r="L28" s="32">
        <v>2</v>
      </c>
      <c r="M28" s="32">
        <v>2</v>
      </c>
      <c r="N28" s="32">
        <v>7</v>
      </c>
      <c r="O28" s="32">
        <v>0</v>
      </c>
      <c r="P28" s="32">
        <v>3</v>
      </c>
      <c r="Q28" s="32">
        <f t="shared" si="0"/>
        <v>20</v>
      </c>
      <c r="R28" s="46">
        <f t="shared" si="1"/>
        <v>0.6666666666666666</v>
      </c>
    </row>
    <row r="29" spans="1:18" ht="59.25" customHeight="1">
      <c r="A29" s="32">
        <v>22</v>
      </c>
      <c r="B29" s="4" t="s">
        <v>100</v>
      </c>
      <c r="C29" s="3" t="s">
        <v>34</v>
      </c>
      <c r="D29" s="7">
        <v>39282</v>
      </c>
      <c r="E29" s="4" t="s">
        <v>35</v>
      </c>
      <c r="F29" s="4" t="s">
        <v>41</v>
      </c>
      <c r="G29" s="32">
        <v>2</v>
      </c>
      <c r="H29" s="32">
        <v>2</v>
      </c>
      <c r="I29" s="32">
        <v>2</v>
      </c>
      <c r="J29" s="32">
        <v>0</v>
      </c>
      <c r="K29" s="32">
        <v>2</v>
      </c>
      <c r="L29" s="32">
        <v>2</v>
      </c>
      <c r="M29" s="32">
        <v>1</v>
      </c>
      <c r="N29" s="32">
        <v>7</v>
      </c>
      <c r="O29" s="32">
        <v>0</v>
      </c>
      <c r="P29" s="32">
        <v>2</v>
      </c>
      <c r="Q29" s="32">
        <f t="shared" si="0"/>
        <v>20</v>
      </c>
      <c r="R29" s="46">
        <f t="shared" si="1"/>
        <v>0.6666666666666666</v>
      </c>
    </row>
    <row r="30" spans="1:18" ht="50.25" customHeight="1">
      <c r="A30" s="32">
        <v>23</v>
      </c>
      <c r="B30" s="4" t="s">
        <v>33</v>
      </c>
      <c r="C30" s="3" t="s">
        <v>34</v>
      </c>
      <c r="D30" s="7">
        <v>39347</v>
      </c>
      <c r="E30" s="4" t="s">
        <v>35</v>
      </c>
      <c r="F30" s="4" t="s">
        <v>36</v>
      </c>
      <c r="G30" s="32">
        <v>2</v>
      </c>
      <c r="H30" s="32">
        <v>0</v>
      </c>
      <c r="I30" s="32">
        <v>2</v>
      </c>
      <c r="J30" s="32">
        <v>0</v>
      </c>
      <c r="K30" s="32">
        <v>0</v>
      </c>
      <c r="L30" s="32">
        <v>0</v>
      </c>
      <c r="M30" s="32">
        <v>6</v>
      </c>
      <c r="N30" s="32">
        <v>7</v>
      </c>
      <c r="O30" s="32">
        <v>0</v>
      </c>
      <c r="P30" s="32">
        <v>2</v>
      </c>
      <c r="Q30" s="32">
        <f t="shared" si="0"/>
        <v>19</v>
      </c>
      <c r="R30" s="46">
        <f t="shared" si="1"/>
        <v>0.6333333333333333</v>
      </c>
    </row>
    <row r="31" spans="1:18" ht="42.75" customHeight="1">
      <c r="A31" s="32">
        <v>24</v>
      </c>
      <c r="B31" s="4" t="s">
        <v>61</v>
      </c>
      <c r="C31" s="4" t="s">
        <v>17</v>
      </c>
      <c r="D31" s="7">
        <v>39326</v>
      </c>
      <c r="E31" s="4" t="s">
        <v>58</v>
      </c>
      <c r="F31" s="4" t="s">
        <v>59</v>
      </c>
      <c r="G31" s="32">
        <v>2</v>
      </c>
      <c r="H31" s="32">
        <v>0</v>
      </c>
      <c r="I31" s="32">
        <v>2</v>
      </c>
      <c r="J31" s="32">
        <v>0</v>
      </c>
      <c r="K31" s="32">
        <v>2</v>
      </c>
      <c r="L31" s="32">
        <v>2</v>
      </c>
      <c r="M31" s="32">
        <v>4</v>
      </c>
      <c r="N31" s="32">
        <v>7</v>
      </c>
      <c r="O31" s="32">
        <v>0</v>
      </c>
      <c r="P31" s="32">
        <v>0</v>
      </c>
      <c r="Q31" s="32">
        <f t="shared" si="0"/>
        <v>19</v>
      </c>
      <c r="R31" s="46">
        <f t="shared" si="1"/>
        <v>0.6333333333333333</v>
      </c>
    </row>
    <row r="32" spans="1:18" ht="43.5" customHeight="1">
      <c r="A32" s="32">
        <v>25</v>
      </c>
      <c r="B32" s="3" t="s">
        <v>473</v>
      </c>
      <c r="C32" s="3" t="s">
        <v>17</v>
      </c>
      <c r="D32" s="5">
        <v>39431</v>
      </c>
      <c r="E32" s="3" t="s">
        <v>74</v>
      </c>
      <c r="F32" s="3" t="s">
        <v>75</v>
      </c>
      <c r="G32" s="32">
        <v>0</v>
      </c>
      <c r="H32" s="32">
        <v>2</v>
      </c>
      <c r="I32" s="32">
        <v>2</v>
      </c>
      <c r="J32" s="32">
        <v>0</v>
      </c>
      <c r="K32" s="32">
        <v>2</v>
      </c>
      <c r="L32" s="32">
        <v>0</v>
      </c>
      <c r="M32" s="32">
        <v>6</v>
      </c>
      <c r="N32" s="32">
        <v>7</v>
      </c>
      <c r="O32" s="32">
        <v>0</v>
      </c>
      <c r="P32" s="32">
        <v>0</v>
      </c>
      <c r="Q32" s="32">
        <f t="shared" si="0"/>
        <v>19</v>
      </c>
      <c r="R32" s="46">
        <f t="shared" si="1"/>
        <v>0.6333333333333333</v>
      </c>
    </row>
    <row r="33" spans="1:18" ht="36.75" customHeight="1">
      <c r="A33" s="32">
        <v>26</v>
      </c>
      <c r="B33" s="4" t="s">
        <v>91</v>
      </c>
      <c r="C33" s="4" t="s">
        <v>17</v>
      </c>
      <c r="D33" s="7">
        <v>39319</v>
      </c>
      <c r="E33" s="4" t="s">
        <v>58</v>
      </c>
      <c r="F33" s="4" t="s">
        <v>90</v>
      </c>
      <c r="G33" s="32">
        <v>2</v>
      </c>
      <c r="H33" s="32">
        <v>0</v>
      </c>
      <c r="I33" s="32">
        <v>2</v>
      </c>
      <c r="J33" s="32">
        <v>0</v>
      </c>
      <c r="K33" s="32">
        <v>0</v>
      </c>
      <c r="L33" s="32">
        <v>2</v>
      </c>
      <c r="M33" s="32">
        <v>6</v>
      </c>
      <c r="N33" s="32">
        <v>7</v>
      </c>
      <c r="O33" s="32">
        <v>0</v>
      </c>
      <c r="P33" s="32">
        <v>0</v>
      </c>
      <c r="Q33" s="32">
        <f t="shared" si="0"/>
        <v>19</v>
      </c>
      <c r="R33" s="46">
        <f t="shared" si="1"/>
        <v>0.6333333333333333</v>
      </c>
    </row>
    <row r="34" spans="1:18" ht="39" customHeight="1">
      <c r="A34" s="32">
        <v>27</v>
      </c>
      <c r="B34" s="4" t="s">
        <v>42</v>
      </c>
      <c r="C34" s="3" t="s">
        <v>17</v>
      </c>
      <c r="D34" s="5">
        <v>39436</v>
      </c>
      <c r="E34" s="4" t="s">
        <v>12</v>
      </c>
      <c r="F34" s="4" t="s">
        <v>43</v>
      </c>
      <c r="G34" s="32">
        <v>2</v>
      </c>
      <c r="H34" s="32">
        <v>0</v>
      </c>
      <c r="I34" s="32">
        <v>2</v>
      </c>
      <c r="J34" s="32">
        <v>0</v>
      </c>
      <c r="K34" s="32">
        <v>2</v>
      </c>
      <c r="L34" s="32">
        <v>2</v>
      </c>
      <c r="M34" s="32">
        <v>4</v>
      </c>
      <c r="N34" s="32">
        <v>6</v>
      </c>
      <c r="O34" s="32">
        <v>0</v>
      </c>
      <c r="P34" s="32">
        <v>0</v>
      </c>
      <c r="Q34" s="32">
        <f t="shared" si="0"/>
        <v>18</v>
      </c>
      <c r="R34" s="46">
        <f t="shared" si="1"/>
        <v>0.6</v>
      </c>
    </row>
    <row r="35" spans="1:18" ht="44.25" customHeight="1">
      <c r="A35" s="32">
        <v>28</v>
      </c>
      <c r="B35" s="4" t="s">
        <v>71</v>
      </c>
      <c r="C35" s="3" t="s">
        <v>34</v>
      </c>
      <c r="D35" s="7">
        <v>39227</v>
      </c>
      <c r="E35" s="4" t="s">
        <v>35</v>
      </c>
      <c r="F35" s="4" t="s">
        <v>39</v>
      </c>
      <c r="G35" s="32">
        <v>0</v>
      </c>
      <c r="H35" s="32">
        <v>0</v>
      </c>
      <c r="I35" s="32">
        <v>2</v>
      </c>
      <c r="J35" s="32">
        <v>0</v>
      </c>
      <c r="K35" s="32">
        <v>2</v>
      </c>
      <c r="L35" s="32">
        <v>2</v>
      </c>
      <c r="M35" s="32">
        <v>2</v>
      </c>
      <c r="N35" s="32">
        <v>7</v>
      </c>
      <c r="O35" s="32">
        <v>0</v>
      </c>
      <c r="P35" s="32">
        <v>3</v>
      </c>
      <c r="Q35" s="32">
        <f t="shared" si="0"/>
        <v>18</v>
      </c>
      <c r="R35" s="46">
        <f t="shared" si="1"/>
        <v>0.6</v>
      </c>
    </row>
    <row r="36" spans="1:18" ht="46.5" customHeight="1">
      <c r="A36" s="32">
        <v>29</v>
      </c>
      <c r="B36" s="4" t="s">
        <v>110</v>
      </c>
      <c r="C36" s="3" t="s">
        <v>17</v>
      </c>
      <c r="D36" s="7">
        <v>39311</v>
      </c>
      <c r="E36" s="4" t="s">
        <v>111</v>
      </c>
      <c r="F36" s="4" t="s">
        <v>112</v>
      </c>
      <c r="G36" s="32">
        <v>2</v>
      </c>
      <c r="H36" s="32">
        <v>2</v>
      </c>
      <c r="I36" s="32">
        <v>2</v>
      </c>
      <c r="J36" s="32">
        <v>0</v>
      </c>
      <c r="K36" s="32">
        <v>2</v>
      </c>
      <c r="L36" s="32">
        <v>0</v>
      </c>
      <c r="M36" s="32">
        <v>6</v>
      </c>
      <c r="N36" s="32">
        <v>4</v>
      </c>
      <c r="O36" s="32">
        <v>0</v>
      </c>
      <c r="P36" s="32">
        <v>0</v>
      </c>
      <c r="Q36" s="32">
        <f t="shared" si="0"/>
        <v>18</v>
      </c>
      <c r="R36" s="46">
        <f t="shared" si="1"/>
        <v>0.6</v>
      </c>
    </row>
    <row r="37" spans="1:18" ht="36" customHeight="1">
      <c r="A37" s="32">
        <v>30</v>
      </c>
      <c r="B37" s="4" t="s">
        <v>78</v>
      </c>
      <c r="C37" s="4" t="s">
        <v>17</v>
      </c>
      <c r="D37" s="8" t="s">
        <v>79</v>
      </c>
      <c r="E37" s="4" t="s">
        <v>80</v>
      </c>
      <c r="F37" s="4" t="s">
        <v>81</v>
      </c>
      <c r="G37" s="32">
        <v>2</v>
      </c>
      <c r="H37" s="32">
        <v>1</v>
      </c>
      <c r="I37" s="32">
        <v>2</v>
      </c>
      <c r="J37" s="32">
        <v>0</v>
      </c>
      <c r="K37" s="32">
        <v>2</v>
      </c>
      <c r="L37" s="32">
        <v>2</v>
      </c>
      <c r="M37" s="32">
        <v>6</v>
      </c>
      <c r="N37" s="32">
        <v>0</v>
      </c>
      <c r="O37" s="32">
        <v>0</v>
      </c>
      <c r="P37" s="32">
        <v>3</v>
      </c>
      <c r="Q37" s="32">
        <f t="shared" si="0"/>
        <v>18</v>
      </c>
      <c r="R37" s="46">
        <f t="shared" si="1"/>
        <v>0.6</v>
      </c>
    </row>
    <row r="38" spans="1:18" ht="44.25" customHeight="1">
      <c r="A38" s="32">
        <v>31</v>
      </c>
      <c r="B38" s="4" t="s">
        <v>66</v>
      </c>
      <c r="C38" s="3" t="s">
        <v>17</v>
      </c>
      <c r="D38" s="5">
        <v>39301</v>
      </c>
      <c r="E38" s="4" t="s">
        <v>67</v>
      </c>
      <c r="F38" s="4" t="s">
        <v>68</v>
      </c>
      <c r="G38" s="32">
        <v>2</v>
      </c>
      <c r="H38" s="32">
        <v>2</v>
      </c>
      <c r="I38" s="32">
        <v>2</v>
      </c>
      <c r="J38" s="32">
        <v>2</v>
      </c>
      <c r="K38" s="32">
        <v>2</v>
      </c>
      <c r="L38" s="32">
        <v>2</v>
      </c>
      <c r="M38" s="32">
        <v>6</v>
      </c>
      <c r="N38" s="32">
        <v>0</v>
      </c>
      <c r="O38" s="32">
        <v>0</v>
      </c>
      <c r="P38" s="32">
        <v>0</v>
      </c>
      <c r="Q38" s="32">
        <f t="shared" si="0"/>
        <v>18</v>
      </c>
      <c r="R38" s="46">
        <f t="shared" si="1"/>
        <v>0.6</v>
      </c>
    </row>
    <row r="39" spans="1:18" ht="50.25" customHeight="1">
      <c r="A39" s="32">
        <v>32</v>
      </c>
      <c r="B39" s="4" t="s">
        <v>115</v>
      </c>
      <c r="C39" s="4" t="s">
        <v>17</v>
      </c>
      <c r="D39" s="7">
        <v>39475</v>
      </c>
      <c r="E39" s="4" t="s">
        <v>111</v>
      </c>
      <c r="F39" s="4" t="s">
        <v>116</v>
      </c>
      <c r="G39" s="32">
        <v>0</v>
      </c>
      <c r="H39" s="32">
        <v>0</v>
      </c>
      <c r="I39" s="32">
        <v>2</v>
      </c>
      <c r="J39" s="32">
        <v>0</v>
      </c>
      <c r="K39" s="32">
        <v>2</v>
      </c>
      <c r="L39" s="32">
        <v>2</v>
      </c>
      <c r="M39" s="32">
        <v>6</v>
      </c>
      <c r="N39" s="32">
        <v>6</v>
      </c>
      <c r="O39" s="32">
        <v>0</v>
      </c>
      <c r="P39" s="32">
        <v>0</v>
      </c>
      <c r="Q39" s="32">
        <f t="shared" si="0"/>
        <v>18</v>
      </c>
      <c r="R39" s="46">
        <f t="shared" si="1"/>
        <v>0.6</v>
      </c>
    </row>
    <row r="40" spans="1:18" ht="39.75" customHeight="1">
      <c r="A40" s="32">
        <v>33</v>
      </c>
      <c r="B40" s="4" t="s">
        <v>65</v>
      </c>
      <c r="C40" s="4" t="s">
        <v>17</v>
      </c>
      <c r="D40" s="7">
        <v>39394</v>
      </c>
      <c r="E40" s="4" t="s">
        <v>63</v>
      </c>
      <c r="F40" s="4" t="s">
        <v>64</v>
      </c>
      <c r="G40" s="32">
        <v>0.5</v>
      </c>
      <c r="H40" s="32">
        <v>0</v>
      </c>
      <c r="I40" s="32">
        <v>2</v>
      </c>
      <c r="J40" s="32">
        <v>0</v>
      </c>
      <c r="K40" s="32">
        <v>2</v>
      </c>
      <c r="L40" s="32">
        <v>0</v>
      </c>
      <c r="M40" s="32">
        <v>6</v>
      </c>
      <c r="N40" s="32">
        <v>7</v>
      </c>
      <c r="O40" s="32">
        <v>0</v>
      </c>
      <c r="P40" s="32">
        <v>0</v>
      </c>
      <c r="Q40" s="32">
        <f aca="true" t="shared" si="2" ref="Q40:Q70">SUM(G40:P40)</f>
        <v>17.5</v>
      </c>
      <c r="R40" s="46">
        <f aca="true" t="shared" si="3" ref="R40:R70">Q40/30</f>
        <v>0.5833333333333334</v>
      </c>
    </row>
    <row r="41" spans="1:18" ht="45" customHeight="1">
      <c r="A41" s="32">
        <v>34</v>
      </c>
      <c r="B41" s="4" t="s">
        <v>76</v>
      </c>
      <c r="C41" s="3" t="s">
        <v>34</v>
      </c>
      <c r="D41" s="7">
        <v>39322</v>
      </c>
      <c r="E41" s="4" t="s">
        <v>35</v>
      </c>
      <c r="F41" s="4" t="s">
        <v>39</v>
      </c>
      <c r="G41" s="32">
        <v>1</v>
      </c>
      <c r="H41" s="32">
        <v>2</v>
      </c>
      <c r="I41" s="32">
        <v>2</v>
      </c>
      <c r="J41" s="32">
        <v>0</v>
      </c>
      <c r="K41" s="32">
        <v>2</v>
      </c>
      <c r="L41" s="32">
        <v>2</v>
      </c>
      <c r="M41" s="32">
        <v>6</v>
      </c>
      <c r="N41" s="32">
        <v>0</v>
      </c>
      <c r="O41" s="32">
        <v>0</v>
      </c>
      <c r="P41" s="32">
        <v>2</v>
      </c>
      <c r="Q41" s="32">
        <f t="shared" si="2"/>
        <v>17</v>
      </c>
      <c r="R41" s="46">
        <f t="shared" si="3"/>
        <v>0.5666666666666667</v>
      </c>
    </row>
    <row r="42" spans="1:18" ht="51.75" customHeight="1">
      <c r="A42" s="32">
        <v>35</v>
      </c>
      <c r="B42" s="4" t="s">
        <v>56</v>
      </c>
      <c r="C42" s="3" t="s">
        <v>17</v>
      </c>
      <c r="D42" s="5">
        <v>39118</v>
      </c>
      <c r="E42" s="4" t="s">
        <v>12</v>
      </c>
      <c r="F42" s="4" t="s">
        <v>24</v>
      </c>
      <c r="G42" s="32">
        <v>0.5</v>
      </c>
      <c r="H42" s="32">
        <v>0.5</v>
      </c>
      <c r="I42" s="32">
        <v>2</v>
      </c>
      <c r="J42" s="32">
        <v>0</v>
      </c>
      <c r="K42" s="32">
        <v>2</v>
      </c>
      <c r="L42" s="32">
        <v>0.5</v>
      </c>
      <c r="M42" s="32">
        <v>2</v>
      </c>
      <c r="N42" s="32">
        <v>7</v>
      </c>
      <c r="O42" s="32">
        <v>0</v>
      </c>
      <c r="P42" s="32">
        <v>2</v>
      </c>
      <c r="Q42" s="32">
        <f t="shared" si="2"/>
        <v>16.5</v>
      </c>
      <c r="R42" s="46">
        <f t="shared" si="3"/>
        <v>0.55</v>
      </c>
    </row>
    <row r="43" spans="1:18" ht="49.5" customHeight="1">
      <c r="A43" s="32">
        <v>36</v>
      </c>
      <c r="B43" s="4" t="s">
        <v>125</v>
      </c>
      <c r="C43" s="3" t="s">
        <v>34</v>
      </c>
      <c r="D43" s="7">
        <v>39544</v>
      </c>
      <c r="E43" s="4" t="s">
        <v>35</v>
      </c>
      <c r="F43" s="4" t="s">
        <v>36</v>
      </c>
      <c r="G43" s="32">
        <v>2</v>
      </c>
      <c r="H43" s="32">
        <v>1</v>
      </c>
      <c r="I43" s="32">
        <v>2</v>
      </c>
      <c r="J43" s="32">
        <v>0</v>
      </c>
      <c r="K43" s="32">
        <v>2</v>
      </c>
      <c r="L43" s="32">
        <v>0</v>
      </c>
      <c r="M43" s="32">
        <v>6</v>
      </c>
      <c r="N43" s="32">
        <v>3</v>
      </c>
      <c r="O43" s="32">
        <v>0</v>
      </c>
      <c r="P43" s="32">
        <v>0</v>
      </c>
      <c r="Q43" s="32">
        <f t="shared" si="2"/>
        <v>16</v>
      </c>
      <c r="R43" s="46">
        <f t="shared" si="3"/>
        <v>0.5333333333333333</v>
      </c>
    </row>
    <row r="44" spans="1:18" ht="43.5" customHeight="1">
      <c r="A44" s="32">
        <v>37</v>
      </c>
      <c r="B44" s="3" t="s">
        <v>16</v>
      </c>
      <c r="C44" s="6" t="s">
        <v>17</v>
      </c>
      <c r="D44" s="5">
        <v>39347</v>
      </c>
      <c r="E44" s="3" t="s">
        <v>18</v>
      </c>
      <c r="F44" s="3" t="s">
        <v>19</v>
      </c>
      <c r="G44" s="32">
        <v>2</v>
      </c>
      <c r="H44" s="32">
        <v>2</v>
      </c>
      <c r="I44" s="32">
        <v>2</v>
      </c>
      <c r="J44" s="32">
        <v>0</v>
      </c>
      <c r="K44" s="32">
        <v>0</v>
      </c>
      <c r="L44" s="32">
        <v>2</v>
      </c>
      <c r="M44" s="32">
        <v>6</v>
      </c>
      <c r="N44" s="32">
        <v>0</v>
      </c>
      <c r="O44" s="32">
        <v>0</v>
      </c>
      <c r="P44" s="32">
        <v>2</v>
      </c>
      <c r="Q44" s="32">
        <f t="shared" si="2"/>
        <v>16</v>
      </c>
      <c r="R44" s="46">
        <f t="shared" si="3"/>
        <v>0.5333333333333333</v>
      </c>
    </row>
    <row r="45" spans="1:18" ht="36.75" customHeight="1">
      <c r="A45" s="32">
        <v>38</v>
      </c>
      <c r="B45" s="4" t="s">
        <v>89</v>
      </c>
      <c r="C45" s="4" t="s">
        <v>17</v>
      </c>
      <c r="D45" s="7">
        <v>39527</v>
      </c>
      <c r="E45" s="4" t="s">
        <v>58</v>
      </c>
      <c r="F45" s="4" t="s">
        <v>90</v>
      </c>
      <c r="G45" s="32">
        <v>0</v>
      </c>
      <c r="H45" s="32">
        <v>0</v>
      </c>
      <c r="I45" s="32">
        <v>2</v>
      </c>
      <c r="J45" s="32">
        <v>1</v>
      </c>
      <c r="K45" s="32">
        <v>2</v>
      </c>
      <c r="L45" s="32">
        <v>0</v>
      </c>
      <c r="M45" s="32">
        <v>2</v>
      </c>
      <c r="N45" s="32">
        <v>7</v>
      </c>
      <c r="O45" s="32">
        <v>0</v>
      </c>
      <c r="P45" s="32">
        <v>2</v>
      </c>
      <c r="Q45" s="32">
        <f t="shared" si="2"/>
        <v>16</v>
      </c>
      <c r="R45" s="46">
        <f t="shared" si="3"/>
        <v>0.5333333333333333</v>
      </c>
    </row>
    <row r="46" spans="1:18" ht="38.25" customHeight="1">
      <c r="A46" s="32">
        <v>39</v>
      </c>
      <c r="B46" s="3" t="s">
        <v>20</v>
      </c>
      <c r="C46" s="3" t="s">
        <v>17</v>
      </c>
      <c r="D46" s="5">
        <v>39226</v>
      </c>
      <c r="E46" s="3" t="s">
        <v>21</v>
      </c>
      <c r="F46" s="3" t="s">
        <v>22</v>
      </c>
      <c r="G46" s="32">
        <v>2</v>
      </c>
      <c r="H46" s="32">
        <v>2</v>
      </c>
      <c r="I46" s="32">
        <v>2</v>
      </c>
      <c r="J46" s="32">
        <v>0</v>
      </c>
      <c r="K46" s="32">
        <v>2</v>
      </c>
      <c r="L46" s="32">
        <v>0</v>
      </c>
      <c r="M46" s="32">
        <v>0</v>
      </c>
      <c r="N46" s="32">
        <v>7</v>
      </c>
      <c r="O46" s="32">
        <v>0</v>
      </c>
      <c r="P46" s="32">
        <v>0</v>
      </c>
      <c r="Q46" s="32">
        <f t="shared" si="2"/>
        <v>15</v>
      </c>
      <c r="R46" s="46">
        <f t="shared" si="3"/>
        <v>0.5</v>
      </c>
    </row>
    <row r="47" spans="1:18" ht="33.75" customHeight="1">
      <c r="A47" s="32">
        <v>40</v>
      </c>
      <c r="B47" s="4" t="s">
        <v>72</v>
      </c>
      <c r="C47" s="3" t="s">
        <v>34</v>
      </c>
      <c r="D47" s="7">
        <v>39220</v>
      </c>
      <c r="E47" s="4" t="s">
        <v>35</v>
      </c>
      <c r="F47" s="4" t="s">
        <v>41</v>
      </c>
      <c r="G47" s="32">
        <v>0</v>
      </c>
      <c r="H47" s="32">
        <v>0</v>
      </c>
      <c r="I47" s="32">
        <v>2</v>
      </c>
      <c r="J47" s="32">
        <v>0</v>
      </c>
      <c r="K47" s="32">
        <v>2</v>
      </c>
      <c r="L47" s="32">
        <v>2</v>
      </c>
      <c r="M47" s="32">
        <v>2</v>
      </c>
      <c r="N47" s="32">
        <v>7</v>
      </c>
      <c r="O47" s="32">
        <v>0</v>
      </c>
      <c r="P47" s="32">
        <v>0</v>
      </c>
      <c r="Q47" s="32">
        <f t="shared" si="2"/>
        <v>15</v>
      </c>
      <c r="R47" s="46">
        <f t="shared" si="3"/>
        <v>0.5</v>
      </c>
    </row>
    <row r="48" spans="1:18" ht="35.25" customHeight="1">
      <c r="A48" s="32">
        <v>41</v>
      </c>
      <c r="B48" s="4" t="s">
        <v>84</v>
      </c>
      <c r="C48" s="3" t="s">
        <v>17</v>
      </c>
      <c r="D48" s="5">
        <v>39213</v>
      </c>
      <c r="E48" s="4" t="s">
        <v>12</v>
      </c>
      <c r="F48" s="4" t="s">
        <v>24</v>
      </c>
      <c r="G48" s="32">
        <v>2</v>
      </c>
      <c r="H48" s="32">
        <v>2</v>
      </c>
      <c r="I48" s="32">
        <v>2</v>
      </c>
      <c r="J48" s="32">
        <v>0</v>
      </c>
      <c r="K48" s="32">
        <v>2</v>
      </c>
      <c r="L48" s="32">
        <v>0</v>
      </c>
      <c r="M48" s="32">
        <v>6</v>
      </c>
      <c r="N48" s="32">
        <v>0</v>
      </c>
      <c r="O48" s="32">
        <v>0</v>
      </c>
      <c r="P48" s="32">
        <v>0</v>
      </c>
      <c r="Q48" s="32">
        <f t="shared" si="2"/>
        <v>14</v>
      </c>
      <c r="R48" s="46">
        <f t="shared" si="3"/>
        <v>0.4666666666666667</v>
      </c>
    </row>
    <row r="49" spans="1:18" ht="47.25" customHeight="1">
      <c r="A49" s="32">
        <v>42</v>
      </c>
      <c r="B49" s="4" t="s">
        <v>44</v>
      </c>
      <c r="C49" s="3" t="s">
        <v>17</v>
      </c>
      <c r="D49" s="5">
        <v>39402</v>
      </c>
      <c r="E49" s="4" t="s">
        <v>12</v>
      </c>
      <c r="F49" s="4" t="s">
        <v>43</v>
      </c>
      <c r="G49" s="32">
        <v>0</v>
      </c>
      <c r="H49" s="32">
        <v>0</v>
      </c>
      <c r="I49" s="32">
        <v>2</v>
      </c>
      <c r="J49" s="32">
        <v>0</v>
      </c>
      <c r="K49" s="32">
        <v>1</v>
      </c>
      <c r="L49" s="32">
        <v>2</v>
      </c>
      <c r="M49" s="32">
        <v>6</v>
      </c>
      <c r="N49" s="32">
        <v>0</v>
      </c>
      <c r="O49" s="32">
        <v>0</v>
      </c>
      <c r="P49" s="32">
        <v>3</v>
      </c>
      <c r="Q49" s="32">
        <f t="shared" si="2"/>
        <v>14</v>
      </c>
      <c r="R49" s="46">
        <f t="shared" si="3"/>
        <v>0.4666666666666667</v>
      </c>
    </row>
    <row r="50" spans="1:18" ht="39.75" customHeight="1">
      <c r="A50" s="32">
        <v>43</v>
      </c>
      <c r="B50" s="4" t="s">
        <v>82</v>
      </c>
      <c r="C50" s="4" t="s">
        <v>17</v>
      </c>
      <c r="D50" s="8" t="s">
        <v>83</v>
      </c>
      <c r="E50" s="4" t="s">
        <v>80</v>
      </c>
      <c r="F50" s="4" t="s">
        <v>81</v>
      </c>
      <c r="G50" s="32">
        <v>2</v>
      </c>
      <c r="H50" s="32">
        <v>2</v>
      </c>
      <c r="I50" s="32">
        <v>2</v>
      </c>
      <c r="J50" s="32">
        <v>0</v>
      </c>
      <c r="K50" s="32">
        <v>0</v>
      </c>
      <c r="L50" s="32">
        <v>2</v>
      </c>
      <c r="M50" s="32">
        <v>6</v>
      </c>
      <c r="N50" s="32">
        <v>0</v>
      </c>
      <c r="O50" s="32">
        <v>0</v>
      </c>
      <c r="P50" s="32">
        <v>0</v>
      </c>
      <c r="Q50" s="32">
        <f t="shared" si="2"/>
        <v>14</v>
      </c>
      <c r="R50" s="46">
        <f t="shared" si="3"/>
        <v>0.4666666666666667</v>
      </c>
    </row>
    <row r="51" spans="1:18" ht="38.25" customHeight="1">
      <c r="A51" s="32">
        <v>44</v>
      </c>
      <c r="B51" s="4" t="s">
        <v>38</v>
      </c>
      <c r="C51" s="3" t="s">
        <v>34</v>
      </c>
      <c r="D51" s="7">
        <v>39477</v>
      </c>
      <c r="E51" s="4" t="s">
        <v>35</v>
      </c>
      <c r="F51" s="4" t="s">
        <v>39</v>
      </c>
      <c r="G51" s="32">
        <v>1</v>
      </c>
      <c r="H51" s="32">
        <v>0</v>
      </c>
      <c r="I51" s="32">
        <v>2</v>
      </c>
      <c r="J51" s="32">
        <v>0</v>
      </c>
      <c r="K51" s="32">
        <v>2</v>
      </c>
      <c r="L51" s="32">
        <v>0</v>
      </c>
      <c r="M51" s="32">
        <v>2</v>
      </c>
      <c r="N51" s="32">
        <v>7</v>
      </c>
      <c r="O51" s="32">
        <v>0</v>
      </c>
      <c r="P51" s="32">
        <v>0</v>
      </c>
      <c r="Q51" s="32">
        <f t="shared" si="2"/>
        <v>14</v>
      </c>
      <c r="R51" s="46">
        <f t="shared" si="3"/>
        <v>0.4666666666666667</v>
      </c>
    </row>
    <row r="52" spans="1:18" ht="33.75" customHeight="1">
      <c r="A52" s="32">
        <v>45</v>
      </c>
      <c r="B52" s="4" t="s">
        <v>77</v>
      </c>
      <c r="C52" s="3" t="s">
        <v>34</v>
      </c>
      <c r="D52" s="7">
        <v>39512</v>
      </c>
      <c r="E52" s="4" t="s">
        <v>35</v>
      </c>
      <c r="F52" s="4" t="s">
        <v>41</v>
      </c>
      <c r="G52" s="32">
        <v>0.5</v>
      </c>
      <c r="H52" s="32">
        <v>0</v>
      </c>
      <c r="I52" s="32">
        <v>2</v>
      </c>
      <c r="J52" s="32">
        <v>0</v>
      </c>
      <c r="K52" s="32">
        <v>0</v>
      </c>
      <c r="L52" s="32">
        <v>0</v>
      </c>
      <c r="M52" s="32">
        <v>2</v>
      </c>
      <c r="N52" s="32">
        <v>7</v>
      </c>
      <c r="O52" s="32">
        <v>0</v>
      </c>
      <c r="P52" s="32">
        <v>2</v>
      </c>
      <c r="Q52" s="32">
        <f t="shared" si="2"/>
        <v>13.5</v>
      </c>
      <c r="R52" s="46">
        <f t="shared" si="3"/>
        <v>0.45</v>
      </c>
    </row>
    <row r="53" spans="1:18" ht="49.5" customHeight="1">
      <c r="A53" s="32">
        <v>46</v>
      </c>
      <c r="B53" s="4" t="s">
        <v>47</v>
      </c>
      <c r="C53" s="4" t="s">
        <v>17</v>
      </c>
      <c r="D53" s="7">
        <v>39294</v>
      </c>
      <c r="E53" s="4" t="s">
        <v>30</v>
      </c>
      <c r="F53" s="4" t="s">
        <v>48</v>
      </c>
      <c r="G53" s="32">
        <v>2</v>
      </c>
      <c r="H53" s="32">
        <v>0</v>
      </c>
      <c r="I53" s="32">
        <v>2</v>
      </c>
      <c r="J53" s="32">
        <v>0</v>
      </c>
      <c r="K53" s="32">
        <v>0.5</v>
      </c>
      <c r="L53" s="32">
        <v>2</v>
      </c>
      <c r="M53" s="32">
        <v>2</v>
      </c>
      <c r="N53" s="32">
        <v>3</v>
      </c>
      <c r="O53" s="32">
        <v>0</v>
      </c>
      <c r="P53" s="32">
        <v>2</v>
      </c>
      <c r="Q53" s="32">
        <f t="shared" si="2"/>
        <v>13.5</v>
      </c>
      <c r="R53" s="46">
        <f t="shared" si="3"/>
        <v>0.45</v>
      </c>
    </row>
    <row r="54" spans="1:18" ht="48" customHeight="1">
      <c r="A54" s="32">
        <v>47</v>
      </c>
      <c r="B54" s="4" t="s">
        <v>94</v>
      </c>
      <c r="C54" s="4" t="s">
        <v>17</v>
      </c>
      <c r="D54" s="7">
        <v>39282</v>
      </c>
      <c r="E54" s="4" t="s">
        <v>58</v>
      </c>
      <c r="F54" s="4" t="s">
        <v>93</v>
      </c>
      <c r="G54" s="32">
        <v>0.5</v>
      </c>
      <c r="H54" s="32">
        <v>2</v>
      </c>
      <c r="I54" s="32">
        <v>0</v>
      </c>
      <c r="J54" s="32">
        <v>0</v>
      </c>
      <c r="K54" s="32">
        <v>2</v>
      </c>
      <c r="L54" s="32">
        <v>2</v>
      </c>
      <c r="M54" s="32">
        <v>0</v>
      </c>
      <c r="N54" s="32">
        <v>7</v>
      </c>
      <c r="O54" s="32">
        <v>0</v>
      </c>
      <c r="P54" s="32">
        <v>0</v>
      </c>
      <c r="Q54" s="32">
        <f t="shared" si="2"/>
        <v>13.5</v>
      </c>
      <c r="R54" s="46">
        <f t="shared" si="3"/>
        <v>0.45</v>
      </c>
    </row>
    <row r="55" spans="1:18" ht="55.5" customHeight="1">
      <c r="A55" s="32">
        <v>48</v>
      </c>
      <c r="B55" s="4" t="s">
        <v>126</v>
      </c>
      <c r="C55" s="3" t="s">
        <v>34</v>
      </c>
      <c r="D55" s="7">
        <v>39281</v>
      </c>
      <c r="E55" s="4" t="s">
        <v>35</v>
      </c>
      <c r="F55" s="4" t="s">
        <v>36</v>
      </c>
      <c r="G55" s="32">
        <v>1</v>
      </c>
      <c r="H55" s="32">
        <v>0</v>
      </c>
      <c r="I55" s="32">
        <v>2</v>
      </c>
      <c r="J55" s="32">
        <v>0</v>
      </c>
      <c r="K55" s="32">
        <v>2</v>
      </c>
      <c r="L55" s="32">
        <v>2</v>
      </c>
      <c r="M55" s="32">
        <v>6</v>
      </c>
      <c r="N55" s="32">
        <v>0</v>
      </c>
      <c r="O55" s="32">
        <v>0</v>
      </c>
      <c r="P55" s="32">
        <v>0</v>
      </c>
      <c r="Q55" s="32">
        <f t="shared" si="2"/>
        <v>13</v>
      </c>
      <c r="R55" s="46">
        <f t="shared" si="3"/>
        <v>0.43333333333333335</v>
      </c>
    </row>
    <row r="56" spans="1:18" ht="48.75" customHeight="1">
      <c r="A56" s="32">
        <v>49</v>
      </c>
      <c r="B56" s="4" t="s">
        <v>92</v>
      </c>
      <c r="C56" s="4" t="s">
        <v>17</v>
      </c>
      <c r="D56" s="7">
        <v>39598</v>
      </c>
      <c r="E56" s="4" t="s">
        <v>58</v>
      </c>
      <c r="F56" s="4" t="s">
        <v>93</v>
      </c>
      <c r="G56" s="32">
        <v>1</v>
      </c>
      <c r="H56" s="32">
        <v>0</v>
      </c>
      <c r="I56" s="32">
        <v>0</v>
      </c>
      <c r="J56" s="32">
        <v>1</v>
      </c>
      <c r="K56" s="32">
        <v>2</v>
      </c>
      <c r="L56" s="32">
        <v>2</v>
      </c>
      <c r="M56" s="32">
        <v>0</v>
      </c>
      <c r="N56" s="32">
        <v>7</v>
      </c>
      <c r="O56" s="32">
        <v>0</v>
      </c>
      <c r="P56" s="32">
        <v>0</v>
      </c>
      <c r="Q56" s="32">
        <f t="shared" si="2"/>
        <v>13</v>
      </c>
      <c r="R56" s="46">
        <f t="shared" si="3"/>
        <v>0.43333333333333335</v>
      </c>
    </row>
    <row r="57" spans="1:18" ht="33" customHeight="1">
      <c r="A57" s="32">
        <v>50</v>
      </c>
      <c r="B57" s="4" t="s">
        <v>73</v>
      </c>
      <c r="C57" s="3" t="s">
        <v>17</v>
      </c>
      <c r="D57" s="5">
        <v>39503</v>
      </c>
      <c r="E57" s="4" t="s">
        <v>27</v>
      </c>
      <c r="F57" s="4" t="s">
        <v>28</v>
      </c>
      <c r="G57" s="32">
        <v>0.5</v>
      </c>
      <c r="H57" s="32">
        <v>0</v>
      </c>
      <c r="I57" s="32">
        <v>0</v>
      </c>
      <c r="J57" s="32">
        <v>0</v>
      </c>
      <c r="K57" s="32">
        <v>0</v>
      </c>
      <c r="L57" s="32">
        <v>2</v>
      </c>
      <c r="M57" s="32">
        <v>2</v>
      </c>
      <c r="N57" s="32">
        <v>7</v>
      </c>
      <c r="O57" s="32">
        <v>0</v>
      </c>
      <c r="P57" s="32">
        <v>0</v>
      </c>
      <c r="Q57" s="32">
        <f t="shared" si="2"/>
        <v>11.5</v>
      </c>
      <c r="R57" s="46">
        <f t="shared" si="3"/>
        <v>0.38333333333333336</v>
      </c>
    </row>
    <row r="58" spans="1:18" ht="45" customHeight="1">
      <c r="A58" s="32">
        <v>51</v>
      </c>
      <c r="B58" s="4" t="s">
        <v>40</v>
      </c>
      <c r="C58" s="3" t="s">
        <v>34</v>
      </c>
      <c r="D58" s="7">
        <v>39296</v>
      </c>
      <c r="E58" s="4" t="s">
        <v>35</v>
      </c>
      <c r="F58" s="4" t="s">
        <v>41</v>
      </c>
      <c r="G58" s="32">
        <v>2</v>
      </c>
      <c r="H58" s="32">
        <v>0</v>
      </c>
      <c r="I58" s="32">
        <v>2</v>
      </c>
      <c r="J58" s="32">
        <v>0</v>
      </c>
      <c r="K58" s="32">
        <v>1</v>
      </c>
      <c r="L58" s="32">
        <v>2</v>
      </c>
      <c r="M58" s="32">
        <v>4</v>
      </c>
      <c r="N58" s="32">
        <v>0</v>
      </c>
      <c r="O58" s="32">
        <v>0</v>
      </c>
      <c r="P58" s="32">
        <v>0</v>
      </c>
      <c r="Q58" s="32">
        <f t="shared" si="2"/>
        <v>11</v>
      </c>
      <c r="R58" s="46">
        <f t="shared" si="3"/>
        <v>0.36666666666666664</v>
      </c>
    </row>
    <row r="59" spans="1:18" ht="37.5" customHeight="1">
      <c r="A59" s="32">
        <v>52</v>
      </c>
      <c r="B59" s="4" t="s">
        <v>37</v>
      </c>
      <c r="C59" s="3" t="s">
        <v>34</v>
      </c>
      <c r="D59" s="7">
        <v>39496</v>
      </c>
      <c r="E59" s="4" t="s">
        <v>35</v>
      </c>
      <c r="F59" s="4" t="s">
        <v>36</v>
      </c>
      <c r="G59" s="32">
        <v>0</v>
      </c>
      <c r="H59" s="32">
        <v>0</v>
      </c>
      <c r="I59" s="32">
        <v>2</v>
      </c>
      <c r="J59" s="32">
        <v>0</v>
      </c>
      <c r="K59" s="32">
        <v>0</v>
      </c>
      <c r="L59" s="32">
        <v>0</v>
      </c>
      <c r="M59" s="32">
        <v>0</v>
      </c>
      <c r="N59" s="32">
        <v>7</v>
      </c>
      <c r="O59" s="32">
        <v>0</v>
      </c>
      <c r="P59" s="32">
        <v>2</v>
      </c>
      <c r="Q59" s="32">
        <f t="shared" si="2"/>
        <v>11</v>
      </c>
      <c r="R59" s="46">
        <f t="shared" si="3"/>
        <v>0.36666666666666664</v>
      </c>
    </row>
    <row r="60" spans="1:18" ht="36" customHeight="1">
      <c r="A60" s="32">
        <v>53</v>
      </c>
      <c r="B60" s="4" t="s">
        <v>124</v>
      </c>
      <c r="C60" s="3" t="s">
        <v>34</v>
      </c>
      <c r="D60" s="7">
        <v>39516</v>
      </c>
      <c r="E60" s="4" t="s">
        <v>35</v>
      </c>
      <c r="F60" s="4" t="s">
        <v>69</v>
      </c>
      <c r="G60" s="32">
        <v>0</v>
      </c>
      <c r="H60" s="32">
        <v>0</v>
      </c>
      <c r="I60" s="32">
        <v>2</v>
      </c>
      <c r="J60" s="32">
        <v>0</v>
      </c>
      <c r="K60" s="32">
        <v>2</v>
      </c>
      <c r="L60" s="32">
        <v>1</v>
      </c>
      <c r="M60" s="32">
        <v>6</v>
      </c>
      <c r="N60" s="32">
        <v>0</v>
      </c>
      <c r="O60" s="32">
        <v>0</v>
      </c>
      <c r="P60" s="32">
        <v>0</v>
      </c>
      <c r="Q60" s="32">
        <f t="shared" si="2"/>
        <v>11</v>
      </c>
      <c r="R60" s="46">
        <f t="shared" si="3"/>
        <v>0.36666666666666664</v>
      </c>
    </row>
    <row r="61" spans="1:18" ht="40.5" customHeight="1">
      <c r="A61" s="32">
        <v>54</v>
      </c>
      <c r="B61" s="3" t="s">
        <v>106</v>
      </c>
      <c r="C61" s="3" t="s">
        <v>17</v>
      </c>
      <c r="D61" s="7">
        <v>39508</v>
      </c>
      <c r="E61" s="3" t="s">
        <v>98</v>
      </c>
      <c r="F61" s="3" t="s">
        <v>99</v>
      </c>
      <c r="G61" s="32">
        <v>0</v>
      </c>
      <c r="H61" s="32">
        <v>0</v>
      </c>
      <c r="I61" s="32">
        <v>2</v>
      </c>
      <c r="J61" s="32">
        <v>0</v>
      </c>
      <c r="K61" s="32">
        <v>2</v>
      </c>
      <c r="L61" s="32">
        <v>0</v>
      </c>
      <c r="M61" s="32">
        <v>6</v>
      </c>
      <c r="N61" s="32">
        <v>0</v>
      </c>
      <c r="O61" s="32">
        <v>0</v>
      </c>
      <c r="P61" s="32">
        <v>0</v>
      </c>
      <c r="Q61" s="32">
        <f t="shared" si="2"/>
        <v>10</v>
      </c>
      <c r="R61" s="46">
        <f t="shared" si="3"/>
        <v>0.3333333333333333</v>
      </c>
    </row>
    <row r="62" spans="1:18" ht="51" customHeight="1">
      <c r="A62" s="32">
        <v>55</v>
      </c>
      <c r="B62" s="4" t="s">
        <v>105</v>
      </c>
      <c r="C62" s="3" t="s">
        <v>17</v>
      </c>
      <c r="D62" s="5">
        <v>39242</v>
      </c>
      <c r="E62" s="4" t="s">
        <v>103</v>
      </c>
      <c r="F62" s="4" t="s">
        <v>28</v>
      </c>
      <c r="G62" s="32">
        <v>1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7</v>
      </c>
      <c r="O62" s="32">
        <v>0</v>
      </c>
      <c r="P62" s="32">
        <v>2</v>
      </c>
      <c r="Q62" s="32">
        <f t="shared" si="2"/>
        <v>10</v>
      </c>
      <c r="R62" s="46">
        <f t="shared" si="3"/>
        <v>0.3333333333333333</v>
      </c>
    </row>
    <row r="63" spans="1:18" ht="49.5" customHeight="1">
      <c r="A63" s="32">
        <v>56</v>
      </c>
      <c r="B63" s="4" t="s">
        <v>25</v>
      </c>
      <c r="C63" s="3" t="s">
        <v>17</v>
      </c>
      <c r="D63" s="5">
        <v>39339</v>
      </c>
      <c r="E63" s="4" t="s">
        <v>12</v>
      </c>
      <c r="F63" s="4" t="s">
        <v>24</v>
      </c>
      <c r="G63" s="32">
        <v>0</v>
      </c>
      <c r="H63" s="32">
        <v>0</v>
      </c>
      <c r="I63" s="32">
        <v>2</v>
      </c>
      <c r="J63" s="32">
        <v>0</v>
      </c>
      <c r="K63" s="32">
        <v>2</v>
      </c>
      <c r="L63" s="32">
        <v>0</v>
      </c>
      <c r="M63" s="32">
        <v>6</v>
      </c>
      <c r="N63" s="32">
        <v>0</v>
      </c>
      <c r="O63" s="32">
        <v>0</v>
      </c>
      <c r="P63" s="32">
        <v>0</v>
      </c>
      <c r="Q63" s="32">
        <f t="shared" si="2"/>
        <v>10</v>
      </c>
      <c r="R63" s="46">
        <f t="shared" si="3"/>
        <v>0.3333333333333333</v>
      </c>
    </row>
    <row r="64" spans="1:18" ht="52.5" customHeight="1">
      <c r="A64" s="32">
        <v>57</v>
      </c>
      <c r="B64" s="4" t="s">
        <v>29</v>
      </c>
      <c r="C64" s="4" t="s">
        <v>17</v>
      </c>
      <c r="D64" s="7">
        <v>39503</v>
      </c>
      <c r="E64" s="4" t="s">
        <v>30</v>
      </c>
      <c r="F64" s="4" t="s">
        <v>31</v>
      </c>
      <c r="G64" s="32">
        <v>2</v>
      </c>
      <c r="H64" s="32">
        <v>0</v>
      </c>
      <c r="I64" s="32">
        <v>2</v>
      </c>
      <c r="J64" s="32">
        <v>0</v>
      </c>
      <c r="K64" s="32">
        <v>2</v>
      </c>
      <c r="L64" s="32">
        <v>2</v>
      </c>
      <c r="M64" s="32">
        <v>2</v>
      </c>
      <c r="N64" s="32">
        <v>0</v>
      </c>
      <c r="O64" s="32">
        <v>0</v>
      </c>
      <c r="P64" s="32">
        <v>0</v>
      </c>
      <c r="Q64" s="32">
        <f t="shared" si="2"/>
        <v>10</v>
      </c>
      <c r="R64" s="46">
        <f t="shared" si="3"/>
        <v>0.3333333333333333</v>
      </c>
    </row>
    <row r="65" spans="1:18" ht="49.5" customHeight="1">
      <c r="A65" s="32">
        <v>58</v>
      </c>
      <c r="B65" s="3" t="s">
        <v>54</v>
      </c>
      <c r="C65" s="3" t="s">
        <v>17</v>
      </c>
      <c r="D65" s="5">
        <v>39376</v>
      </c>
      <c r="E65" s="3" t="s">
        <v>18</v>
      </c>
      <c r="F65" s="3" t="s">
        <v>55</v>
      </c>
      <c r="G65" s="32">
        <v>0.5</v>
      </c>
      <c r="H65" s="32">
        <v>0</v>
      </c>
      <c r="I65" s="32">
        <v>0</v>
      </c>
      <c r="J65" s="32">
        <v>0</v>
      </c>
      <c r="K65" s="32">
        <v>2</v>
      </c>
      <c r="L65" s="32">
        <v>2</v>
      </c>
      <c r="M65" s="32">
        <v>0</v>
      </c>
      <c r="N65" s="32">
        <v>3</v>
      </c>
      <c r="O65" s="32">
        <v>0</v>
      </c>
      <c r="P65" s="32">
        <v>2</v>
      </c>
      <c r="Q65" s="32">
        <f t="shared" si="2"/>
        <v>9.5</v>
      </c>
      <c r="R65" s="46">
        <f t="shared" si="3"/>
        <v>0.31666666666666665</v>
      </c>
    </row>
    <row r="66" spans="1:18" ht="41.25" customHeight="1">
      <c r="A66" s="32">
        <v>59</v>
      </c>
      <c r="B66" s="4" t="s">
        <v>102</v>
      </c>
      <c r="C66" s="3" t="s">
        <v>17</v>
      </c>
      <c r="D66" s="7">
        <v>39259</v>
      </c>
      <c r="E66" s="4" t="s">
        <v>103</v>
      </c>
      <c r="F66" s="4" t="s">
        <v>104</v>
      </c>
      <c r="G66" s="32">
        <v>0</v>
      </c>
      <c r="H66" s="32">
        <v>0</v>
      </c>
      <c r="I66" s="32">
        <v>2</v>
      </c>
      <c r="J66" s="32">
        <v>0</v>
      </c>
      <c r="K66" s="32">
        <v>0</v>
      </c>
      <c r="L66" s="32">
        <v>0</v>
      </c>
      <c r="M66" s="32">
        <v>0</v>
      </c>
      <c r="N66" s="32">
        <v>7</v>
      </c>
      <c r="O66" s="32">
        <v>0</v>
      </c>
      <c r="P66" s="32">
        <v>0</v>
      </c>
      <c r="Q66" s="32">
        <f t="shared" si="2"/>
        <v>9</v>
      </c>
      <c r="R66" s="46">
        <f t="shared" si="3"/>
        <v>0.3</v>
      </c>
    </row>
    <row r="67" spans="1:18" ht="48" customHeight="1">
      <c r="A67" s="32">
        <v>60</v>
      </c>
      <c r="B67" s="4" t="s">
        <v>45</v>
      </c>
      <c r="C67" s="3" t="s">
        <v>17</v>
      </c>
      <c r="D67" s="5">
        <v>39329</v>
      </c>
      <c r="E67" s="4" t="s">
        <v>12</v>
      </c>
      <c r="F67" s="4" t="s">
        <v>46</v>
      </c>
      <c r="G67" s="32">
        <v>0</v>
      </c>
      <c r="H67" s="32">
        <v>0</v>
      </c>
      <c r="I67" s="32">
        <v>2</v>
      </c>
      <c r="J67" s="32">
        <v>0</v>
      </c>
      <c r="K67" s="32">
        <v>2</v>
      </c>
      <c r="L67" s="32">
        <v>0</v>
      </c>
      <c r="M67" s="32">
        <v>2</v>
      </c>
      <c r="N67" s="32">
        <v>0</v>
      </c>
      <c r="O67" s="32">
        <v>0</v>
      </c>
      <c r="P67" s="32">
        <v>2</v>
      </c>
      <c r="Q67" s="32">
        <f t="shared" si="2"/>
        <v>8</v>
      </c>
      <c r="R67" s="46">
        <f t="shared" si="3"/>
        <v>0.26666666666666666</v>
      </c>
    </row>
    <row r="68" spans="1:18" ht="28.5" customHeight="1">
      <c r="A68" s="32">
        <v>61</v>
      </c>
      <c r="B68" s="4" t="s">
        <v>23</v>
      </c>
      <c r="C68" s="3" t="s">
        <v>17</v>
      </c>
      <c r="D68" s="5">
        <v>39345</v>
      </c>
      <c r="E68" s="4" t="s">
        <v>12</v>
      </c>
      <c r="F68" s="4" t="s">
        <v>24</v>
      </c>
      <c r="G68" s="32">
        <v>0</v>
      </c>
      <c r="H68" s="32">
        <v>0</v>
      </c>
      <c r="I68" s="32">
        <v>0</v>
      </c>
      <c r="J68" s="32">
        <v>0</v>
      </c>
      <c r="K68" s="32">
        <v>1</v>
      </c>
      <c r="L68" s="32">
        <v>0</v>
      </c>
      <c r="M68" s="32">
        <v>6</v>
      </c>
      <c r="N68" s="32">
        <v>0</v>
      </c>
      <c r="O68" s="32">
        <v>0</v>
      </c>
      <c r="P68" s="32">
        <v>0</v>
      </c>
      <c r="Q68" s="32">
        <f t="shared" si="2"/>
        <v>7</v>
      </c>
      <c r="R68" s="46">
        <f t="shared" si="3"/>
        <v>0.23333333333333334</v>
      </c>
    </row>
    <row r="69" spans="1:18" ht="30.75" customHeight="1">
      <c r="A69" s="32">
        <v>62</v>
      </c>
      <c r="B69" s="4" t="s">
        <v>474</v>
      </c>
      <c r="C69" s="3" t="s">
        <v>17</v>
      </c>
      <c r="D69" s="5">
        <v>39464</v>
      </c>
      <c r="E69" s="4" t="s">
        <v>27</v>
      </c>
      <c r="F69" s="4" t="s">
        <v>28</v>
      </c>
      <c r="G69" s="32">
        <v>0</v>
      </c>
      <c r="H69" s="32">
        <v>0</v>
      </c>
      <c r="I69" s="32">
        <v>0</v>
      </c>
      <c r="J69" s="32">
        <v>0</v>
      </c>
      <c r="K69" s="32">
        <v>2</v>
      </c>
      <c r="L69" s="32">
        <v>0</v>
      </c>
      <c r="M69" s="32">
        <v>2</v>
      </c>
      <c r="N69" s="32">
        <v>0</v>
      </c>
      <c r="O69" s="32">
        <v>0</v>
      </c>
      <c r="P69" s="32">
        <v>0</v>
      </c>
      <c r="Q69" s="32">
        <f t="shared" si="2"/>
        <v>4</v>
      </c>
      <c r="R69" s="46">
        <f t="shared" si="3"/>
        <v>0.13333333333333333</v>
      </c>
    </row>
    <row r="70" spans="1:18" ht="40.5" customHeight="1">
      <c r="A70" s="32">
        <v>63</v>
      </c>
      <c r="B70" s="4" t="s">
        <v>26</v>
      </c>
      <c r="C70" s="3" t="s">
        <v>17</v>
      </c>
      <c r="D70" s="5">
        <v>39255</v>
      </c>
      <c r="E70" s="4" t="s">
        <v>27</v>
      </c>
      <c r="F70" s="4" t="s">
        <v>28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f t="shared" si="2"/>
        <v>0</v>
      </c>
      <c r="R70" s="46">
        <f t="shared" si="3"/>
        <v>0</v>
      </c>
    </row>
    <row r="72" spans="6:7" ht="30">
      <c r="F72" s="47" t="s">
        <v>486</v>
      </c>
      <c r="G72" t="s">
        <v>487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zoomScale="70" zoomScaleNormal="70" zoomScalePageLayoutView="0" workbookViewId="0" topLeftCell="A52">
      <selection activeCell="A42" sqref="A42:IV53"/>
    </sheetView>
  </sheetViews>
  <sheetFormatPr defaultColWidth="9.140625" defaultRowHeight="15"/>
  <cols>
    <col min="1" max="1" width="4.421875" style="0" customWidth="1"/>
    <col min="2" max="2" width="21.8515625" style="0" customWidth="1"/>
    <col min="3" max="3" width="12.140625" style="0" customWidth="1"/>
    <col min="4" max="4" width="12.7109375" style="0" customWidth="1"/>
    <col min="5" max="5" width="15.7109375" style="0" customWidth="1"/>
    <col min="6" max="6" width="14.421875" style="0" customWidth="1"/>
    <col min="8" max="8" width="8.28125" style="0" customWidth="1"/>
  </cols>
  <sheetData>
    <row r="1" spans="1:13" ht="15">
      <c r="A1" s="38"/>
      <c r="B1" s="38"/>
      <c r="C1" s="38"/>
      <c r="D1" s="38"/>
      <c r="E1" s="38" t="s">
        <v>129</v>
      </c>
      <c r="F1" s="38"/>
      <c r="G1" s="38"/>
      <c r="H1" s="38"/>
      <c r="I1" s="23"/>
      <c r="J1" s="23"/>
      <c r="K1" s="23"/>
      <c r="L1" s="23"/>
      <c r="M1" s="23"/>
    </row>
    <row r="2" spans="1:13" ht="15">
      <c r="A2" s="38"/>
      <c r="B2" s="38"/>
      <c r="C2" s="38"/>
      <c r="D2" s="38" t="s">
        <v>130</v>
      </c>
      <c r="E2" s="38"/>
      <c r="F2" s="38"/>
      <c r="G2" s="38"/>
      <c r="H2" s="38"/>
      <c r="I2" s="23" t="s">
        <v>131</v>
      </c>
      <c r="J2" s="23"/>
      <c r="K2" s="23"/>
      <c r="L2" s="23"/>
      <c r="M2" s="23"/>
    </row>
    <row r="3" spans="1:13" ht="15">
      <c r="A3" s="38"/>
      <c r="B3" s="38"/>
      <c r="C3" s="38" t="s">
        <v>3</v>
      </c>
      <c r="D3" s="40"/>
      <c r="E3" s="39">
        <v>35</v>
      </c>
      <c r="F3" s="38"/>
      <c r="G3" s="38"/>
      <c r="H3" s="38"/>
      <c r="I3" s="23"/>
      <c r="J3" s="23" t="s">
        <v>132</v>
      </c>
      <c r="K3" s="23"/>
      <c r="L3" s="23"/>
      <c r="M3" s="23"/>
    </row>
    <row r="4" spans="1:13" ht="15">
      <c r="A4" s="38"/>
      <c r="B4" s="38"/>
      <c r="C4" s="38"/>
      <c r="D4" s="38"/>
      <c r="E4" s="38"/>
      <c r="F4" s="38"/>
      <c r="G4" s="38"/>
      <c r="H4" s="38"/>
      <c r="I4" s="23"/>
      <c r="J4" s="23"/>
      <c r="K4" s="23"/>
      <c r="L4" s="23"/>
      <c r="M4" s="23"/>
    </row>
    <row r="5" spans="1:8" ht="15">
      <c r="A5" s="31"/>
      <c r="B5" s="31"/>
      <c r="C5" s="31"/>
      <c r="D5" s="41"/>
      <c r="E5" s="31"/>
      <c r="F5" s="31"/>
      <c r="G5" s="31"/>
      <c r="H5" s="31"/>
    </row>
    <row r="6" spans="1:13" ht="71.25">
      <c r="A6" s="43" t="s">
        <v>4</v>
      </c>
      <c r="B6" s="43" t="s">
        <v>5</v>
      </c>
      <c r="C6" s="43" t="s">
        <v>6</v>
      </c>
      <c r="D6" s="43" t="s">
        <v>7</v>
      </c>
      <c r="E6" s="43" t="s">
        <v>8</v>
      </c>
      <c r="F6" s="43" t="s">
        <v>9</v>
      </c>
      <c r="G6" s="43" t="s">
        <v>453</v>
      </c>
      <c r="H6" s="43" t="s">
        <v>454</v>
      </c>
      <c r="I6" s="44" t="s">
        <v>455</v>
      </c>
      <c r="J6" s="44" t="s">
        <v>456</v>
      </c>
      <c r="K6" s="44" t="s">
        <v>457</v>
      </c>
      <c r="L6" s="44" t="s">
        <v>10</v>
      </c>
      <c r="M6" s="44" t="s">
        <v>470</v>
      </c>
    </row>
    <row r="7" spans="1:13" ht="47.25">
      <c r="A7" s="35">
        <v>1</v>
      </c>
      <c r="B7" s="20" t="s">
        <v>221</v>
      </c>
      <c r="C7" s="20" t="s">
        <v>11</v>
      </c>
      <c r="D7" s="24">
        <v>38961</v>
      </c>
      <c r="E7" s="20" t="s">
        <v>222</v>
      </c>
      <c r="F7" s="20" t="s">
        <v>59</v>
      </c>
      <c r="G7" s="32">
        <v>7</v>
      </c>
      <c r="H7" s="32">
        <v>3</v>
      </c>
      <c r="I7" s="2">
        <v>7</v>
      </c>
      <c r="J7" s="2">
        <v>7</v>
      </c>
      <c r="K7" s="2">
        <v>4</v>
      </c>
      <c r="L7" s="2">
        <f aca="true" t="shared" si="0" ref="L7:L38">SUM(G7:K7)</f>
        <v>28</v>
      </c>
      <c r="M7" s="26">
        <f aca="true" t="shared" si="1" ref="M7:M38">L7/35</f>
        <v>0.8</v>
      </c>
    </row>
    <row r="8" spans="1:13" ht="47.25">
      <c r="A8" s="35">
        <v>2</v>
      </c>
      <c r="B8" s="20" t="s">
        <v>218</v>
      </c>
      <c r="C8" s="20" t="s">
        <v>11</v>
      </c>
      <c r="D8" s="24">
        <v>38996</v>
      </c>
      <c r="E8" s="20" t="s">
        <v>219</v>
      </c>
      <c r="F8" s="20" t="s">
        <v>220</v>
      </c>
      <c r="G8" s="32">
        <v>7</v>
      </c>
      <c r="H8" s="32">
        <v>3</v>
      </c>
      <c r="I8" s="2">
        <v>5</v>
      </c>
      <c r="J8" s="2">
        <v>7</v>
      </c>
      <c r="K8" s="2">
        <v>4</v>
      </c>
      <c r="L8" s="2">
        <f t="shared" si="0"/>
        <v>26</v>
      </c>
      <c r="M8" s="26">
        <f t="shared" si="1"/>
        <v>0.7428571428571429</v>
      </c>
    </row>
    <row r="9" spans="1:13" ht="47.25">
      <c r="A9" s="35">
        <v>3</v>
      </c>
      <c r="B9" s="19" t="s">
        <v>133</v>
      </c>
      <c r="C9" s="19" t="s">
        <v>17</v>
      </c>
      <c r="D9" s="28" t="s">
        <v>134</v>
      </c>
      <c r="E9" s="19" t="s">
        <v>80</v>
      </c>
      <c r="F9" s="19" t="s">
        <v>149</v>
      </c>
      <c r="G9" s="32">
        <v>7</v>
      </c>
      <c r="H9" s="32">
        <v>3</v>
      </c>
      <c r="I9" s="2">
        <v>1</v>
      </c>
      <c r="J9" s="2">
        <v>7</v>
      </c>
      <c r="K9" s="2">
        <v>7</v>
      </c>
      <c r="L9" s="2">
        <f t="shared" si="0"/>
        <v>25</v>
      </c>
      <c r="M9" s="26">
        <f t="shared" si="1"/>
        <v>0.7142857142857143</v>
      </c>
    </row>
    <row r="10" spans="1:13" ht="47.25">
      <c r="A10" s="35">
        <v>4</v>
      </c>
      <c r="B10" s="19" t="s">
        <v>169</v>
      </c>
      <c r="C10" s="19" t="s">
        <v>17</v>
      </c>
      <c r="D10" s="28" t="s">
        <v>170</v>
      </c>
      <c r="E10" s="19" t="s">
        <v>80</v>
      </c>
      <c r="F10" s="19" t="s">
        <v>149</v>
      </c>
      <c r="G10" s="32">
        <v>7</v>
      </c>
      <c r="H10" s="32">
        <v>3</v>
      </c>
      <c r="I10" s="2">
        <v>4</v>
      </c>
      <c r="J10" s="2">
        <v>7</v>
      </c>
      <c r="K10" s="2">
        <v>0</v>
      </c>
      <c r="L10" s="2">
        <f t="shared" si="0"/>
        <v>21</v>
      </c>
      <c r="M10" s="26">
        <f t="shared" si="1"/>
        <v>0.6</v>
      </c>
    </row>
    <row r="11" spans="1:13" ht="31.5">
      <c r="A11" s="35">
        <v>5</v>
      </c>
      <c r="B11" s="19" t="s">
        <v>143</v>
      </c>
      <c r="C11" s="27" t="s">
        <v>17</v>
      </c>
      <c r="D11" s="25">
        <v>38744</v>
      </c>
      <c r="E11" s="19" t="s">
        <v>141</v>
      </c>
      <c r="F11" s="19" t="s">
        <v>144</v>
      </c>
      <c r="G11" s="32">
        <v>7</v>
      </c>
      <c r="H11" s="32">
        <v>1</v>
      </c>
      <c r="I11" s="2">
        <v>0</v>
      </c>
      <c r="J11" s="2">
        <v>7</v>
      </c>
      <c r="K11" s="2">
        <v>4</v>
      </c>
      <c r="L11" s="2">
        <f t="shared" si="0"/>
        <v>19</v>
      </c>
      <c r="M11" s="26">
        <f t="shared" si="1"/>
        <v>0.5428571428571428</v>
      </c>
    </row>
    <row r="12" spans="1:13" ht="47.25">
      <c r="A12" s="35">
        <v>6</v>
      </c>
      <c r="B12" s="20" t="s">
        <v>193</v>
      </c>
      <c r="C12" s="19" t="s">
        <v>11</v>
      </c>
      <c r="D12" s="25">
        <v>38820</v>
      </c>
      <c r="E12" s="20" t="s">
        <v>163</v>
      </c>
      <c r="F12" s="20" t="s">
        <v>164</v>
      </c>
      <c r="G12" s="32">
        <v>7</v>
      </c>
      <c r="H12" s="32">
        <v>6</v>
      </c>
      <c r="I12" s="2">
        <v>0</v>
      </c>
      <c r="J12" s="2">
        <v>6</v>
      </c>
      <c r="K12" s="2">
        <v>0</v>
      </c>
      <c r="L12" s="2">
        <f t="shared" si="0"/>
        <v>19</v>
      </c>
      <c r="M12" s="26">
        <f t="shared" si="1"/>
        <v>0.5428571428571428</v>
      </c>
    </row>
    <row r="13" spans="1:13" ht="47.25">
      <c r="A13" s="35">
        <v>7</v>
      </c>
      <c r="B13" s="19" t="s">
        <v>184</v>
      </c>
      <c r="C13" s="20" t="s">
        <v>17</v>
      </c>
      <c r="D13" s="25">
        <v>39185</v>
      </c>
      <c r="E13" s="19" t="s">
        <v>12</v>
      </c>
      <c r="F13" s="19" t="s">
        <v>172</v>
      </c>
      <c r="G13" s="32">
        <v>7</v>
      </c>
      <c r="H13" s="32">
        <v>0</v>
      </c>
      <c r="I13" s="2">
        <v>4</v>
      </c>
      <c r="J13" s="2">
        <v>7</v>
      </c>
      <c r="K13" s="2">
        <v>0</v>
      </c>
      <c r="L13" s="2">
        <f t="shared" si="0"/>
        <v>18</v>
      </c>
      <c r="M13" s="26">
        <f t="shared" si="1"/>
        <v>0.5142857142857142</v>
      </c>
    </row>
    <row r="14" spans="1:13" ht="47.25">
      <c r="A14" s="35">
        <v>8</v>
      </c>
      <c r="B14" s="19" t="s">
        <v>481</v>
      </c>
      <c r="C14" s="19" t="s">
        <v>17</v>
      </c>
      <c r="D14" s="25">
        <v>38904</v>
      </c>
      <c r="E14" s="19" t="s">
        <v>289</v>
      </c>
      <c r="F14" s="19" t="s">
        <v>180</v>
      </c>
      <c r="G14" s="32">
        <v>6</v>
      </c>
      <c r="H14" s="32">
        <v>0</v>
      </c>
      <c r="I14" s="2">
        <v>2</v>
      </c>
      <c r="J14" s="2">
        <v>2</v>
      </c>
      <c r="K14" s="2">
        <v>7</v>
      </c>
      <c r="L14" s="2">
        <f t="shared" si="0"/>
        <v>17</v>
      </c>
      <c r="M14" s="26">
        <f t="shared" si="1"/>
        <v>0.4857142857142857</v>
      </c>
    </row>
    <row r="15" spans="1:13" ht="47.25">
      <c r="A15" s="35">
        <v>9</v>
      </c>
      <c r="B15" s="20" t="s">
        <v>216</v>
      </c>
      <c r="C15" s="20" t="s">
        <v>11</v>
      </c>
      <c r="D15" s="24">
        <v>39101</v>
      </c>
      <c r="E15" s="20" t="s">
        <v>52</v>
      </c>
      <c r="F15" s="20" t="s">
        <v>217</v>
      </c>
      <c r="G15" s="32">
        <v>7</v>
      </c>
      <c r="H15" s="32">
        <v>1</v>
      </c>
      <c r="I15" s="2">
        <v>1</v>
      </c>
      <c r="J15" s="2">
        <v>0</v>
      </c>
      <c r="K15" s="2">
        <v>7</v>
      </c>
      <c r="L15" s="2">
        <f t="shared" si="0"/>
        <v>16</v>
      </c>
      <c r="M15" s="26">
        <f t="shared" si="1"/>
        <v>0.45714285714285713</v>
      </c>
    </row>
    <row r="16" spans="1:13" ht="31.5">
      <c r="A16" s="35">
        <v>10</v>
      </c>
      <c r="B16" s="20" t="s">
        <v>190</v>
      </c>
      <c r="C16" s="20" t="s">
        <v>17</v>
      </c>
      <c r="D16" s="25">
        <v>38989</v>
      </c>
      <c r="E16" s="19" t="s">
        <v>159</v>
      </c>
      <c r="F16" s="20" t="s">
        <v>191</v>
      </c>
      <c r="G16" s="32">
        <v>6</v>
      </c>
      <c r="H16" s="32">
        <v>0</v>
      </c>
      <c r="I16" s="2">
        <v>7</v>
      </c>
      <c r="J16" s="2">
        <v>0</v>
      </c>
      <c r="K16" s="2">
        <v>0</v>
      </c>
      <c r="L16" s="2">
        <f t="shared" si="0"/>
        <v>13</v>
      </c>
      <c r="M16" s="26">
        <f t="shared" si="1"/>
        <v>0.37142857142857144</v>
      </c>
    </row>
    <row r="17" spans="1:13" ht="47.25">
      <c r="A17" s="35">
        <v>11</v>
      </c>
      <c r="B17" s="19" t="s">
        <v>209</v>
      </c>
      <c r="C17" s="20" t="s">
        <v>17</v>
      </c>
      <c r="D17" s="25">
        <v>39104</v>
      </c>
      <c r="E17" s="19" t="s">
        <v>146</v>
      </c>
      <c r="F17" s="19" t="s">
        <v>147</v>
      </c>
      <c r="G17" s="32">
        <v>4</v>
      </c>
      <c r="H17" s="32">
        <v>0</v>
      </c>
      <c r="I17" s="2">
        <v>5</v>
      </c>
      <c r="J17" s="2">
        <v>0</v>
      </c>
      <c r="K17" s="2">
        <v>3</v>
      </c>
      <c r="L17" s="2">
        <f t="shared" si="0"/>
        <v>12</v>
      </c>
      <c r="M17" s="26">
        <f t="shared" si="1"/>
        <v>0.34285714285714286</v>
      </c>
    </row>
    <row r="18" spans="1:13" ht="47.25">
      <c r="A18" s="35">
        <v>12</v>
      </c>
      <c r="B18" s="19" t="s">
        <v>179</v>
      </c>
      <c r="C18" s="19" t="s">
        <v>34</v>
      </c>
      <c r="D18" s="21">
        <v>38979</v>
      </c>
      <c r="E18" s="19" t="s">
        <v>52</v>
      </c>
      <c r="F18" s="19" t="s">
        <v>180</v>
      </c>
      <c r="G18" s="32">
        <v>7</v>
      </c>
      <c r="H18" s="32">
        <v>0</v>
      </c>
      <c r="I18" s="2">
        <v>3</v>
      </c>
      <c r="J18" s="2">
        <v>0</v>
      </c>
      <c r="K18" s="2">
        <v>0</v>
      </c>
      <c r="L18" s="2">
        <f t="shared" si="0"/>
        <v>10</v>
      </c>
      <c r="M18" s="26">
        <f t="shared" si="1"/>
        <v>0.2857142857142857</v>
      </c>
    </row>
    <row r="19" spans="1:13" ht="31.5">
      <c r="A19" s="35">
        <v>13</v>
      </c>
      <c r="B19" s="19" t="s">
        <v>167</v>
      </c>
      <c r="C19" s="27" t="s">
        <v>17</v>
      </c>
      <c r="D19" s="28" t="s">
        <v>168</v>
      </c>
      <c r="E19" s="19" t="s">
        <v>141</v>
      </c>
      <c r="F19" s="19" t="s">
        <v>142</v>
      </c>
      <c r="G19" s="32">
        <v>0</v>
      </c>
      <c r="H19" s="32">
        <v>0</v>
      </c>
      <c r="I19" s="2">
        <v>7</v>
      </c>
      <c r="J19" s="2">
        <v>2</v>
      </c>
      <c r="K19" s="2">
        <v>0</v>
      </c>
      <c r="L19" s="2">
        <f t="shared" si="0"/>
        <v>9</v>
      </c>
      <c r="M19" s="26">
        <f t="shared" si="1"/>
        <v>0.2571428571428571</v>
      </c>
    </row>
    <row r="20" spans="1:13" ht="47.25">
      <c r="A20" s="35">
        <v>14</v>
      </c>
      <c r="B20" s="19" t="s">
        <v>150</v>
      </c>
      <c r="C20" s="20" t="s">
        <v>17</v>
      </c>
      <c r="D20" s="21">
        <v>38878</v>
      </c>
      <c r="E20" s="19" t="s">
        <v>138</v>
      </c>
      <c r="F20" s="19" t="s">
        <v>151</v>
      </c>
      <c r="G20" s="32">
        <v>7</v>
      </c>
      <c r="H20" s="32">
        <v>0</v>
      </c>
      <c r="I20" s="2">
        <v>1</v>
      </c>
      <c r="J20" s="2">
        <v>0</v>
      </c>
      <c r="K20" s="2">
        <v>0</v>
      </c>
      <c r="L20" s="2">
        <f t="shared" si="0"/>
        <v>8</v>
      </c>
      <c r="M20" s="26">
        <f t="shared" si="1"/>
        <v>0.22857142857142856</v>
      </c>
    </row>
    <row r="21" spans="1:13" ht="47.25">
      <c r="A21" s="35">
        <v>15</v>
      </c>
      <c r="B21" s="19" t="s">
        <v>194</v>
      </c>
      <c r="C21" s="19" t="s">
        <v>11</v>
      </c>
      <c r="D21" s="21">
        <v>39007</v>
      </c>
      <c r="E21" s="20" t="s">
        <v>163</v>
      </c>
      <c r="F21" s="19" t="s">
        <v>166</v>
      </c>
      <c r="G21" s="32">
        <v>6</v>
      </c>
      <c r="H21" s="32">
        <v>2</v>
      </c>
      <c r="I21" s="2">
        <v>0</v>
      </c>
      <c r="J21" s="2">
        <v>0</v>
      </c>
      <c r="K21" s="2">
        <v>0</v>
      </c>
      <c r="L21" s="2">
        <f t="shared" si="0"/>
        <v>8</v>
      </c>
      <c r="M21" s="26">
        <f t="shared" si="1"/>
        <v>0.22857142857142856</v>
      </c>
    </row>
    <row r="22" spans="1:13" ht="47.25">
      <c r="A22" s="35">
        <v>16</v>
      </c>
      <c r="B22" s="19" t="s">
        <v>158</v>
      </c>
      <c r="C22" s="20" t="s">
        <v>17</v>
      </c>
      <c r="D22" s="21">
        <v>39091</v>
      </c>
      <c r="E22" s="19" t="s">
        <v>159</v>
      </c>
      <c r="F22" s="20" t="s">
        <v>160</v>
      </c>
      <c r="G22" s="32">
        <v>7</v>
      </c>
      <c r="H22" s="32">
        <v>0</v>
      </c>
      <c r="I22" s="2">
        <v>0</v>
      </c>
      <c r="J22" s="2">
        <v>0</v>
      </c>
      <c r="K22" s="2">
        <v>0</v>
      </c>
      <c r="L22" s="2">
        <f t="shared" si="0"/>
        <v>7</v>
      </c>
      <c r="M22" s="26">
        <f t="shared" si="1"/>
        <v>0.2</v>
      </c>
    </row>
    <row r="23" spans="1:13" ht="47.25">
      <c r="A23" s="35">
        <v>17</v>
      </c>
      <c r="B23" s="19" t="s">
        <v>171</v>
      </c>
      <c r="C23" s="20" t="s">
        <v>17</v>
      </c>
      <c r="D23" s="25">
        <v>39098</v>
      </c>
      <c r="E23" s="19" t="s">
        <v>12</v>
      </c>
      <c r="F23" s="19" t="s">
        <v>172</v>
      </c>
      <c r="G23" s="32">
        <v>0</v>
      </c>
      <c r="H23" s="32">
        <v>0</v>
      </c>
      <c r="I23" s="2">
        <v>0</v>
      </c>
      <c r="J23" s="2">
        <v>7</v>
      </c>
      <c r="K23" s="2">
        <v>0</v>
      </c>
      <c r="L23" s="2">
        <f t="shared" si="0"/>
        <v>7</v>
      </c>
      <c r="M23" s="26">
        <f t="shared" si="1"/>
        <v>0.2</v>
      </c>
    </row>
    <row r="24" spans="1:13" ht="63">
      <c r="A24" s="35">
        <v>18</v>
      </c>
      <c r="B24" s="20" t="s">
        <v>181</v>
      </c>
      <c r="C24" s="20" t="s">
        <v>17</v>
      </c>
      <c r="D24" s="25">
        <v>38997</v>
      </c>
      <c r="E24" s="20" t="s">
        <v>182</v>
      </c>
      <c r="F24" s="20" t="s">
        <v>183</v>
      </c>
      <c r="G24" s="32">
        <v>7</v>
      </c>
      <c r="H24" s="32">
        <v>0</v>
      </c>
      <c r="I24" s="2">
        <v>0</v>
      </c>
      <c r="J24" s="2">
        <v>0</v>
      </c>
      <c r="K24" s="2">
        <v>0</v>
      </c>
      <c r="L24" s="2">
        <f t="shared" si="0"/>
        <v>7</v>
      </c>
      <c r="M24" s="26">
        <f t="shared" si="1"/>
        <v>0.2</v>
      </c>
    </row>
    <row r="25" spans="1:13" ht="47.25">
      <c r="A25" s="35">
        <v>19</v>
      </c>
      <c r="B25" s="20" t="s">
        <v>185</v>
      </c>
      <c r="C25" s="27" t="s">
        <v>17</v>
      </c>
      <c r="D25" s="25">
        <v>38756</v>
      </c>
      <c r="E25" s="20" t="s">
        <v>18</v>
      </c>
      <c r="F25" s="20" t="s">
        <v>186</v>
      </c>
      <c r="G25" s="32">
        <v>7</v>
      </c>
      <c r="H25" s="32">
        <v>0</v>
      </c>
      <c r="I25" s="2">
        <v>0</v>
      </c>
      <c r="J25" s="2">
        <v>0</v>
      </c>
      <c r="K25" s="2">
        <v>0</v>
      </c>
      <c r="L25" s="2">
        <f t="shared" si="0"/>
        <v>7</v>
      </c>
      <c r="M25" s="26">
        <f t="shared" si="1"/>
        <v>0.2</v>
      </c>
    </row>
    <row r="26" spans="1:13" ht="31.5">
      <c r="A26" s="35">
        <v>20</v>
      </c>
      <c r="B26" s="20" t="s">
        <v>192</v>
      </c>
      <c r="C26" s="19" t="s">
        <v>17</v>
      </c>
      <c r="D26" s="25">
        <v>38868</v>
      </c>
      <c r="E26" s="19" t="s">
        <v>159</v>
      </c>
      <c r="F26" s="20" t="s">
        <v>191</v>
      </c>
      <c r="G26" s="32">
        <v>7</v>
      </c>
      <c r="H26" s="32">
        <v>0</v>
      </c>
      <c r="I26" s="2">
        <v>0</v>
      </c>
      <c r="J26" s="2">
        <v>0</v>
      </c>
      <c r="K26" s="2">
        <v>0</v>
      </c>
      <c r="L26" s="2">
        <f t="shared" si="0"/>
        <v>7</v>
      </c>
      <c r="M26" s="26">
        <f t="shared" si="1"/>
        <v>0.2</v>
      </c>
    </row>
    <row r="27" spans="1:13" ht="47.25">
      <c r="A27" s="35">
        <v>21</v>
      </c>
      <c r="B27" s="20" t="s">
        <v>187</v>
      </c>
      <c r="C27" s="27" t="s">
        <v>17</v>
      </c>
      <c r="D27" s="25">
        <v>38847</v>
      </c>
      <c r="E27" s="20" t="s">
        <v>18</v>
      </c>
      <c r="F27" s="20" t="s">
        <v>188</v>
      </c>
      <c r="G27" s="32">
        <v>6</v>
      </c>
      <c r="H27" s="32">
        <v>0</v>
      </c>
      <c r="I27" s="2">
        <v>0</v>
      </c>
      <c r="J27" s="2">
        <v>0</v>
      </c>
      <c r="K27" s="2">
        <v>0</v>
      </c>
      <c r="L27" s="2">
        <f t="shared" si="0"/>
        <v>6</v>
      </c>
      <c r="M27" s="26">
        <f t="shared" si="1"/>
        <v>0.17142857142857143</v>
      </c>
    </row>
    <row r="28" spans="1:13" ht="47.25">
      <c r="A28" s="35">
        <v>22</v>
      </c>
      <c r="B28" s="20" t="s">
        <v>205</v>
      </c>
      <c r="C28" s="20" t="s">
        <v>17</v>
      </c>
      <c r="D28" s="25">
        <v>38771</v>
      </c>
      <c r="E28" s="20" t="s">
        <v>74</v>
      </c>
      <c r="F28" s="20" t="s">
        <v>206</v>
      </c>
      <c r="G28" s="32">
        <v>6</v>
      </c>
      <c r="H28" s="32">
        <v>0</v>
      </c>
      <c r="I28" s="2">
        <v>0</v>
      </c>
      <c r="J28" s="2">
        <v>0</v>
      </c>
      <c r="K28" s="2">
        <v>0</v>
      </c>
      <c r="L28" s="2">
        <f t="shared" si="0"/>
        <v>6</v>
      </c>
      <c r="M28" s="26">
        <f t="shared" si="1"/>
        <v>0.17142857142857143</v>
      </c>
    </row>
    <row r="29" spans="1:13" ht="47.25">
      <c r="A29" s="35">
        <v>23</v>
      </c>
      <c r="B29" s="19" t="s">
        <v>140</v>
      </c>
      <c r="C29" s="27" t="s">
        <v>17</v>
      </c>
      <c r="D29" s="25">
        <v>38876</v>
      </c>
      <c r="E29" s="19" t="s">
        <v>141</v>
      </c>
      <c r="F29" s="19" t="s">
        <v>142</v>
      </c>
      <c r="G29" s="32">
        <v>4</v>
      </c>
      <c r="H29" s="32">
        <v>1</v>
      </c>
      <c r="I29" s="2">
        <v>0</v>
      </c>
      <c r="J29" s="2">
        <v>0</v>
      </c>
      <c r="K29" s="2">
        <v>0</v>
      </c>
      <c r="L29" s="2">
        <f t="shared" si="0"/>
        <v>5</v>
      </c>
      <c r="M29" s="26">
        <f t="shared" si="1"/>
        <v>0.14285714285714285</v>
      </c>
    </row>
    <row r="30" spans="1:13" ht="47.25">
      <c r="A30" s="35">
        <v>24</v>
      </c>
      <c r="B30" s="19" t="s">
        <v>178</v>
      </c>
      <c r="C30" s="19" t="s">
        <v>11</v>
      </c>
      <c r="D30" s="21">
        <v>39159</v>
      </c>
      <c r="E30" s="20" t="s">
        <v>163</v>
      </c>
      <c r="F30" s="19" t="s">
        <v>166</v>
      </c>
      <c r="G30" s="32">
        <v>1</v>
      </c>
      <c r="H30" s="32">
        <v>0</v>
      </c>
      <c r="I30" s="2">
        <v>1</v>
      </c>
      <c r="J30" s="2">
        <v>3</v>
      </c>
      <c r="K30" s="2">
        <v>0</v>
      </c>
      <c r="L30" s="2">
        <f t="shared" si="0"/>
        <v>5</v>
      </c>
      <c r="M30" s="26">
        <f t="shared" si="1"/>
        <v>0.14285714285714285</v>
      </c>
    </row>
    <row r="31" spans="1:13" ht="47.25">
      <c r="A31" s="35">
        <v>25</v>
      </c>
      <c r="B31" s="19" t="s">
        <v>165</v>
      </c>
      <c r="C31" s="19" t="s">
        <v>11</v>
      </c>
      <c r="D31" s="21">
        <v>38960</v>
      </c>
      <c r="E31" s="20" t="s">
        <v>163</v>
      </c>
      <c r="F31" s="19" t="s">
        <v>166</v>
      </c>
      <c r="G31" s="32">
        <v>3</v>
      </c>
      <c r="H31" s="32">
        <v>0</v>
      </c>
      <c r="I31" s="2">
        <v>1</v>
      </c>
      <c r="J31" s="2">
        <v>0</v>
      </c>
      <c r="K31" s="2">
        <v>0</v>
      </c>
      <c r="L31" s="2">
        <f t="shared" si="0"/>
        <v>4</v>
      </c>
      <c r="M31" s="26">
        <f t="shared" si="1"/>
        <v>0.11428571428571428</v>
      </c>
    </row>
    <row r="32" spans="1:13" ht="47.25">
      <c r="A32" s="35">
        <v>26</v>
      </c>
      <c r="B32" s="19" t="s">
        <v>189</v>
      </c>
      <c r="C32" s="20" t="s">
        <v>17</v>
      </c>
      <c r="D32" s="21">
        <v>39216</v>
      </c>
      <c r="E32" s="19" t="s">
        <v>138</v>
      </c>
      <c r="F32" s="19" t="s">
        <v>151</v>
      </c>
      <c r="G32" s="32">
        <v>3</v>
      </c>
      <c r="H32" s="32">
        <v>0</v>
      </c>
      <c r="I32" s="2">
        <v>1</v>
      </c>
      <c r="J32" s="2">
        <v>0</v>
      </c>
      <c r="K32" s="2">
        <v>0</v>
      </c>
      <c r="L32" s="2">
        <f t="shared" si="0"/>
        <v>4</v>
      </c>
      <c r="M32" s="26">
        <f t="shared" si="1"/>
        <v>0.11428571428571428</v>
      </c>
    </row>
    <row r="33" spans="1:13" ht="47.25">
      <c r="A33" s="35">
        <v>27</v>
      </c>
      <c r="B33" s="20" t="s">
        <v>195</v>
      </c>
      <c r="C33" s="19" t="s">
        <v>11</v>
      </c>
      <c r="D33" s="25">
        <v>39056</v>
      </c>
      <c r="E33" s="20" t="s">
        <v>163</v>
      </c>
      <c r="F33" s="20" t="s">
        <v>196</v>
      </c>
      <c r="G33" s="32">
        <v>2</v>
      </c>
      <c r="H33" s="32">
        <v>2</v>
      </c>
      <c r="I33" s="2">
        <v>0</v>
      </c>
      <c r="J33" s="2">
        <v>0</v>
      </c>
      <c r="K33" s="2">
        <v>0</v>
      </c>
      <c r="L33" s="2">
        <f t="shared" si="0"/>
        <v>4</v>
      </c>
      <c r="M33" s="26">
        <f t="shared" si="1"/>
        <v>0.11428571428571428</v>
      </c>
    </row>
    <row r="34" spans="1:13" ht="47.25">
      <c r="A34" s="35">
        <v>28</v>
      </c>
      <c r="B34" s="20" t="s">
        <v>197</v>
      </c>
      <c r="C34" s="19" t="s">
        <v>11</v>
      </c>
      <c r="D34" s="25">
        <v>38975</v>
      </c>
      <c r="E34" s="20" t="s">
        <v>163</v>
      </c>
      <c r="F34" s="20" t="s">
        <v>164</v>
      </c>
      <c r="G34" s="32">
        <v>1</v>
      </c>
      <c r="H34" s="32">
        <v>1</v>
      </c>
      <c r="I34" s="2">
        <v>1</v>
      </c>
      <c r="J34" s="2">
        <v>0</v>
      </c>
      <c r="K34" s="2">
        <v>0</v>
      </c>
      <c r="L34" s="2">
        <f t="shared" si="0"/>
        <v>3</v>
      </c>
      <c r="M34" s="26">
        <f t="shared" si="1"/>
        <v>0.08571428571428572</v>
      </c>
    </row>
    <row r="35" spans="1:13" ht="47.25">
      <c r="A35" s="35">
        <v>29</v>
      </c>
      <c r="B35" s="19" t="s">
        <v>200</v>
      </c>
      <c r="C35" s="20" t="s">
        <v>17</v>
      </c>
      <c r="D35" s="25">
        <v>38936</v>
      </c>
      <c r="E35" s="19" t="s">
        <v>12</v>
      </c>
      <c r="F35" s="19" t="s">
        <v>155</v>
      </c>
      <c r="G35" s="32">
        <v>0</v>
      </c>
      <c r="H35" s="32">
        <v>1</v>
      </c>
      <c r="I35" s="2">
        <v>0</v>
      </c>
      <c r="J35" s="2">
        <v>1</v>
      </c>
      <c r="K35" s="2">
        <v>0</v>
      </c>
      <c r="L35" s="2">
        <f t="shared" si="0"/>
        <v>2</v>
      </c>
      <c r="M35" s="26">
        <f t="shared" si="1"/>
        <v>0.05714285714285714</v>
      </c>
    </row>
    <row r="36" spans="1:13" ht="47.25">
      <c r="A36" s="35">
        <v>30</v>
      </c>
      <c r="B36" s="19" t="s">
        <v>208</v>
      </c>
      <c r="C36" s="20" t="s">
        <v>17</v>
      </c>
      <c r="D36" s="25">
        <v>38711</v>
      </c>
      <c r="E36" s="19" t="s">
        <v>146</v>
      </c>
      <c r="F36" s="19" t="s">
        <v>147</v>
      </c>
      <c r="G36" s="32">
        <v>1</v>
      </c>
      <c r="H36" s="32">
        <v>0</v>
      </c>
      <c r="I36" s="2">
        <v>1</v>
      </c>
      <c r="J36" s="2">
        <v>0</v>
      </c>
      <c r="K36" s="2">
        <v>0</v>
      </c>
      <c r="L36" s="2">
        <f t="shared" si="0"/>
        <v>2</v>
      </c>
      <c r="M36" s="26">
        <f t="shared" si="1"/>
        <v>0.05714285714285714</v>
      </c>
    </row>
    <row r="37" spans="1:13" ht="47.25">
      <c r="A37" s="35">
        <v>31</v>
      </c>
      <c r="B37" s="19" t="s">
        <v>210</v>
      </c>
      <c r="C37" s="20" t="s">
        <v>17</v>
      </c>
      <c r="D37" s="21">
        <v>38932</v>
      </c>
      <c r="E37" s="19" t="s">
        <v>146</v>
      </c>
      <c r="F37" s="19" t="s">
        <v>147</v>
      </c>
      <c r="G37" s="32">
        <v>0</v>
      </c>
      <c r="H37" s="32">
        <v>0</v>
      </c>
      <c r="I37" s="2">
        <v>1</v>
      </c>
      <c r="J37" s="2">
        <v>0</v>
      </c>
      <c r="K37" s="2">
        <v>1</v>
      </c>
      <c r="L37" s="2">
        <f t="shared" si="0"/>
        <v>2</v>
      </c>
      <c r="M37" s="26">
        <f t="shared" si="1"/>
        <v>0.05714285714285714</v>
      </c>
    </row>
    <row r="38" spans="1:13" ht="47.25">
      <c r="A38" s="35">
        <v>32</v>
      </c>
      <c r="B38" s="19" t="s">
        <v>135</v>
      </c>
      <c r="C38" s="20" t="s">
        <v>17</v>
      </c>
      <c r="D38" s="25">
        <v>39056</v>
      </c>
      <c r="E38" s="19" t="s">
        <v>12</v>
      </c>
      <c r="F38" s="19" t="s">
        <v>136</v>
      </c>
      <c r="G38" s="32">
        <v>1</v>
      </c>
      <c r="H38" s="32">
        <v>0</v>
      </c>
      <c r="I38" s="2">
        <v>0</v>
      </c>
      <c r="J38" s="2">
        <v>0</v>
      </c>
      <c r="K38" s="2">
        <v>0</v>
      </c>
      <c r="L38" s="2">
        <f t="shared" si="0"/>
        <v>1</v>
      </c>
      <c r="M38" s="26">
        <f t="shared" si="1"/>
        <v>0.02857142857142857</v>
      </c>
    </row>
    <row r="39" spans="1:13" ht="47.25">
      <c r="A39" s="35">
        <v>33</v>
      </c>
      <c r="B39" s="19" t="s">
        <v>148</v>
      </c>
      <c r="C39" s="19" t="s">
        <v>17</v>
      </c>
      <c r="D39" s="25">
        <v>39060</v>
      </c>
      <c r="E39" s="19" t="s">
        <v>12</v>
      </c>
      <c r="F39" s="19" t="s">
        <v>149</v>
      </c>
      <c r="G39" s="32">
        <v>0</v>
      </c>
      <c r="H39" s="32">
        <v>1</v>
      </c>
      <c r="I39" s="2">
        <v>0</v>
      </c>
      <c r="J39" s="2">
        <v>0</v>
      </c>
      <c r="K39" s="2">
        <v>0</v>
      </c>
      <c r="L39" s="2">
        <f aca="true" t="shared" si="2" ref="L39:L60">SUM(G39:K39)</f>
        <v>1</v>
      </c>
      <c r="M39" s="26">
        <f aca="true" t="shared" si="3" ref="M39:M60">L39/35</f>
        <v>0.02857142857142857</v>
      </c>
    </row>
    <row r="40" spans="1:13" ht="31.5">
      <c r="A40" s="35">
        <v>34</v>
      </c>
      <c r="B40" s="19" t="s">
        <v>152</v>
      </c>
      <c r="C40" s="20" t="s">
        <v>17</v>
      </c>
      <c r="D40" s="21">
        <v>39036</v>
      </c>
      <c r="E40" s="19" t="s">
        <v>482</v>
      </c>
      <c r="F40" s="19" t="s">
        <v>483</v>
      </c>
      <c r="G40" s="32">
        <v>0</v>
      </c>
      <c r="H40" s="32">
        <v>1</v>
      </c>
      <c r="I40" s="2">
        <v>0</v>
      </c>
      <c r="J40" s="2">
        <v>0</v>
      </c>
      <c r="K40" s="2">
        <v>0</v>
      </c>
      <c r="L40" s="2">
        <f t="shared" si="2"/>
        <v>1</v>
      </c>
      <c r="M40" s="26">
        <f t="shared" si="3"/>
        <v>0.02857142857142857</v>
      </c>
    </row>
    <row r="41" spans="1:13" ht="47.25">
      <c r="A41" s="35">
        <v>35</v>
      </c>
      <c r="B41" s="19" t="s">
        <v>154</v>
      </c>
      <c r="C41" s="20" t="s">
        <v>17</v>
      </c>
      <c r="D41" s="25">
        <v>38897</v>
      </c>
      <c r="E41" s="19" t="s">
        <v>12</v>
      </c>
      <c r="F41" s="19" t="s">
        <v>155</v>
      </c>
      <c r="G41" s="32">
        <v>0</v>
      </c>
      <c r="H41" s="32">
        <v>0</v>
      </c>
      <c r="I41" s="2">
        <v>1</v>
      </c>
      <c r="J41" s="2">
        <v>0</v>
      </c>
      <c r="K41" s="2">
        <v>0</v>
      </c>
      <c r="L41" s="2">
        <f t="shared" si="2"/>
        <v>1</v>
      </c>
      <c r="M41" s="26">
        <f t="shared" si="3"/>
        <v>0.02857142857142857</v>
      </c>
    </row>
    <row r="42" spans="1:13" ht="47.25">
      <c r="A42" s="35">
        <v>36</v>
      </c>
      <c r="B42" s="20" t="s">
        <v>162</v>
      </c>
      <c r="C42" s="19" t="s">
        <v>11</v>
      </c>
      <c r="D42" s="25">
        <v>38902</v>
      </c>
      <c r="E42" s="20" t="s">
        <v>163</v>
      </c>
      <c r="F42" s="20" t="s">
        <v>164</v>
      </c>
      <c r="G42" s="32">
        <v>0</v>
      </c>
      <c r="H42" s="32">
        <v>0</v>
      </c>
      <c r="I42" s="2">
        <v>1</v>
      </c>
      <c r="J42" s="2">
        <v>0</v>
      </c>
      <c r="K42" s="2">
        <v>0</v>
      </c>
      <c r="L42" s="2">
        <f t="shared" si="2"/>
        <v>1</v>
      </c>
      <c r="M42" s="26">
        <f t="shared" si="3"/>
        <v>0.02857142857142857</v>
      </c>
    </row>
    <row r="43" spans="1:13" ht="47.25">
      <c r="A43" s="35">
        <v>37</v>
      </c>
      <c r="B43" s="19" t="s">
        <v>198</v>
      </c>
      <c r="C43" s="19" t="s">
        <v>34</v>
      </c>
      <c r="D43" s="21">
        <v>38978</v>
      </c>
      <c r="E43" s="19" t="s">
        <v>52</v>
      </c>
      <c r="F43" s="19" t="s">
        <v>199</v>
      </c>
      <c r="G43" s="32">
        <v>1</v>
      </c>
      <c r="H43" s="32">
        <v>0</v>
      </c>
      <c r="I43" s="2">
        <v>0</v>
      </c>
      <c r="J43" s="2">
        <v>0</v>
      </c>
      <c r="K43" s="2">
        <v>0</v>
      </c>
      <c r="L43" s="2">
        <f t="shared" si="2"/>
        <v>1</v>
      </c>
      <c r="M43" s="26">
        <f t="shared" si="3"/>
        <v>0.02857142857142857</v>
      </c>
    </row>
    <row r="44" spans="1:13" ht="47.25">
      <c r="A44" s="35">
        <v>38</v>
      </c>
      <c r="B44" s="19" t="s">
        <v>207</v>
      </c>
      <c r="C44" s="20" t="s">
        <v>17</v>
      </c>
      <c r="D44" s="21">
        <v>38901</v>
      </c>
      <c r="E44" s="19" t="s">
        <v>146</v>
      </c>
      <c r="F44" s="19" t="s">
        <v>147</v>
      </c>
      <c r="G44" s="32">
        <v>1</v>
      </c>
      <c r="H44" s="32">
        <v>0</v>
      </c>
      <c r="I44" s="2">
        <v>0</v>
      </c>
      <c r="J44" s="2">
        <v>0</v>
      </c>
      <c r="K44" s="2">
        <v>0</v>
      </c>
      <c r="L44" s="2">
        <f t="shared" si="2"/>
        <v>1</v>
      </c>
      <c r="M44" s="26">
        <f t="shared" si="3"/>
        <v>0.02857142857142857</v>
      </c>
    </row>
    <row r="45" spans="1:13" ht="47.25">
      <c r="A45" s="35">
        <v>39</v>
      </c>
      <c r="B45" s="19" t="s">
        <v>211</v>
      </c>
      <c r="C45" s="20" t="s">
        <v>17</v>
      </c>
      <c r="D45" s="21">
        <v>39174</v>
      </c>
      <c r="E45" s="19" t="s">
        <v>146</v>
      </c>
      <c r="F45" s="19" t="s">
        <v>147</v>
      </c>
      <c r="G45" s="32">
        <v>0</v>
      </c>
      <c r="H45" s="32">
        <v>0</v>
      </c>
      <c r="I45" s="2">
        <v>1</v>
      </c>
      <c r="J45" s="2">
        <v>0</v>
      </c>
      <c r="K45" s="2">
        <v>0</v>
      </c>
      <c r="L45" s="2">
        <f t="shared" si="2"/>
        <v>1</v>
      </c>
      <c r="M45" s="26">
        <f t="shared" si="3"/>
        <v>0.02857142857142857</v>
      </c>
    </row>
    <row r="46" spans="1:13" ht="47.25">
      <c r="A46" s="35">
        <v>40</v>
      </c>
      <c r="B46" s="19" t="s">
        <v>137</v>
      </c>
      <c r="C46" s="20" t="s">
        <v>17</v>
      </c>
      <c r="D46" s="21">
        <v>38976</v>
      </c>
      <c r="E46" s="19" t="s">
        <v>138</v>
      </c>
      <c r="F46" s="19" t="s">
        <v>139</v>
      </c>
      <c r="G46" s="32">
        <v>0</v>
      </c>
      <c r="H46" s="32">
        <v>0</v>
      </c>
      <c r="I46" s="2">
        <v>0</v>
      </c>
      <c r="J46" s="2">
        <v>0</v>
      </c>
      <c r="K46" s="2">
        <v>0</v>
      </c>
      <c r="L46" s="2">
        <f t="shared" si="2"/>
        <v>0</v>
      </c>
      <c r="M46" s="26">
        <f t="shared" si="3"/>
        <v>0</v>
      </c>
    </row>
    <row r="47" spans="1:13" ht="47.25">
      <c r="A47" s="35">
        <v>41</v>
      </c>
      <c r="B47" s="19" t="s">
        <v>145</v>
      </c>
      <c r="C47" s="20" t="s">
        <v>17</v>
      </c>
      <c r="D47" s="25">
        <v>38933</v>
      </c>
      <c r="E47" s="19" t="s">
        <v>146</v>
      </c>
      <c r="F47" s="19" t="s">
        <v>147</v>
      </c>
      <c r="G47" s="32">
        <v>0</v>
      </c>
      <c r="H47" s="32">
        <v>0</v>
      </c>
      <c r="I47" s="2">
        <v>0</v>
      </c>
      <c r="J47" s="2">
        <v>0</v>
      </c>
      <c r="K47" s="2">
        <v>0</v>
      </c>
      <c r="L47" s="2">
        <f t="shared" si="2"/>
        <v>0</v>
      </c>
      <c r="M47" s="26">
        <f t="shared" si="3"/>
        <v>0</v>
      </c>
    </row>
    <row r="48" spans="1:13" ht="47.25">
      <c r="A48" s="35">
        <v>42</v>
      </c>
      <c r="B48" s="19" t="s">
        <v>153</v>
      </c>
      <c r="C48" s="20" t="s">
        <v>17</v>
      </c>
      <c r="D48" s="25">
        <v>38870</v>
      </c>
      <c r="E48" s="19" t="s">
        <v>12</v>
      </c>
      <c r="F48" s="19" t="s">
        <v>136</v>
      </c>
      <c r="G48" s="32">
        <v>0</v>
      </c>
      <c r="H48" s="32">
        <v>0</v>
      </c>
      <c r="I48" s="2">
        <v>0</v>
      </c>
      <c r="J48" s="2">
        <v>0</v>
      </c>
      <c r="K48" s="2">
        <v>0</v>
      </c>
      <c r="L48" s="2">
        <f t="shared" si="2"/>
        <v>0</v>
      </c>
      <c r="M48" s="26">
        <f t="shared" si="3"/>
        <v>0</v>
      </c>
    </row>
    <row r="49" spans="1:13" ht="47.25">
      <c r="A49" s="35">
        <v>43</v>
      </c>
      <c r="B49" s="19" t="s">
        <v>157</v>
      </c>
      <c r="C49" s="20" t="s">
        <v>17</v>
      </c>
      <c r="D49" s="21">
        <v>39176</v>
      </c>
      <c r="E49" s="19" t="s">
        <v>138</v>
      </c>
      <c r="F49" s="19" t="s">
        <v>139</v>
      </c>
      <c r="G49" s="32">
        <v>0</v>
      </c>
      <c r="H49" s="32">
        <v>0</v>
      </c>
      <c r="I49" s="2">
        <v>0</v>
      </c>
      <c r="J49" s="2">
        <v>0</v>
      </c>
      <c r="K49" s="2">
        <v>0</v>
      </c>
      <c r="L49" s="2">
        <f t="shared" si="2"/>
        <v>0</v>
      </c>
      <c r="M49" s="26">
        <f t="shared" si="3"/>
        <v>0</v>
      </c>
    </row>
    <row r="50" spans="1:13" ht="31.5">
      <c r="A50" s="35">
        <v>44</v>
      </c>
      <c r="B50" s="19" t="s">
        <v>161</v>
      </c>
      <c r="C50" s="20" t="s">
        <v>17</v>
      </c>
      <c r="D50" s="21">
        <v>38843</v>
      </c>
      <c r="E50" s="19" t="s">
        <v>159</v>
      </c>
      <c r="F50" s="20" t="s">
        <v>160</v>
      </c>
      <c r="G50" s="32">
        <v>0</v>
      </c>
      <c r="H50" s="32">
        <v>0</v>
      </c>
      <c r="I50" s="2">
        <v>0</v>
      </c>
      <c r="J50" s="2">
        <v>0</v>
      </c>
      <c r="K50" s="2">
        <v>0</v>
      </c>
      <c r="L50" s="2">
        <f t="shared" si="2"/>
        <v>0</v>
      </c>
      <c r="M50" s="26">
        <f t="shared" si="3"/>
        <v>0</v>
      </c>
    </row>
    <row r="51" spans="1:13" ht="47.25">
      <c r="A51" s="35">
        <v>45</v>
      </c>
      <c r="B51" s="19" t="s">
        <v>484</v>
      </c>
      <c r="C51" s="20" t="s">
        <v>17</v>
      </c>
      <c r="D51" s="25">
        <v>39031</v>
      </c>
      <c r="E51" s="19" t="s">
        <v>146</v>
      </c>
      <c r="F51" s="19" t="s">
        <v>147</v>
      </c>
      <c r="G51" s="32">
        <v>0</v>
      </c>
      <c r="H51" s="32">
        <v>0</v>
      </c>
      <c r="I51" s="2">
        <v>0</v>
      </c>
      <c r="J51" s="2">
        <v>0</v>
      </c>
      <c r="K51" s="2">
        <v>0</v>
      </c>
      <c r="L51" s="2">
        <f t="shared" si="2"/>
        <v>0</v>
      </c>
      <c r="M51" s="26">
        <f t="shared" si="3"/>
        <v>0</v>
      </c>
    </row>
    <row r="52" spans="1:13" ht="31.5">
      <c r="A52" s="35">
        <v>46</v>
      </c>
      <c r="B52" s="19" t="s">
        <v>173</v>
      </c>
      <c r="C52" s="20" t="s">
        <v>17</v>
      </c>
      <c r="D52" s="25">
        <v>39054</v>
      </c>
      <c r="E52" s="19" t="s">
        <v>174</v>
      </c>
      <c r="F52" s="19" t="s">
        <v>175</v>
      </c>
      <c r="G52" s="32">
        <v>0</v>
      </c>
      <c r="H52" s="32">
        <v>0</v>
      </c>
      <c r="I52" s="2">
        <v>0</v>
      </c>
      <c r="J52" s="2">
        <v>0</v>
      </c>
      <c r="K52" s="2">
        <v>0</v>
      </c>
      <c r="L52" s="2">
        <f t="shared" si="2"/>
        <v>0</v>
      </c>
      <c r="M52" s="26">
        <f t="shared" si="3"/>
        <v>0</v>
      </c>
    </row>
    <row r="53" spans="1:13" ht="31.5">
      <c r="A53" s="35">
        <v>47</v>
      </c>
      <c r="B53" s="19" t="s">
        <v>485</v>
      </c>
      <c r="C53" s="20" t="s">
        <v>17</v>
      </c>
      <c r="D53" s="21">
        <v>38891</v>
      </c>
      <c r="E53" s="19" t="s">
        <v>174</v>
      </c>
      <c r="F53" s="19" t="s">
        <v>176</v>
      </c>
      <c r="G53" s="32">
        <v>0</v>
      </c>
      <c r="H53" s="32">
        <v>0</v>
      </c>
      <c r="I53" s="2">
        <v>0</v>
      </c>
      <c r="J53" s="2">
        <v>0</v>
      </c>
      <c r="K53" s="2">
        <v>0</v>
      </c>
      <c r="L53" s="2">
        <f t="shared" si="2"/>
        <v>0</v>
      </c>
      <c r="M53" s="26">
        <f t="shared" si="3"/>
        <v>0</v>
      </c>
    </row>
    <row r="54" spans="1:13" ht="47.25">
      <c r="A54" s="35">
        <v>48</v>
      </c>
      <c r="B54" s="20" t="s">
        <v>177</v>
      </c>
      <c r="C54" s="19" t="s">
        <v>11</v>
      </c>
      <c r="D54" s="25">
        <v>39018</v>
      </c>
      <c r="E54" s="20" t="s">
        <v>163</v>
      </c>
      <c r="F54" s="20" t="s">
        <v>164</v>
      </c>
      <c r="G54" s="32">
        <v>0</v>
      </c>
      <c r="H54" s="32">
        <v>0</v>
      </c>
      <c r="I54" s="2">
        <v>0</v>
      </c>
      <c r="J54" s="2">
        <v>0</v>
      </c>
      <c r="K54" s="2">
        <v>0</v>
      </c>
      <c r="L54" s="2">
        <f t="shared" si="2"/>
        <v>0</v>
      </c>
      <c r="M54" s="26">
        <f t="shared" si="3"/>
        <v>0</v>
      </c>
    </row>
    <row r="55" spans="1:13" ht="47.25">
      <c r="A55" s="35">
        <v>49</v>
      </c>
      <c r="B55" s="19" t="s">
        <v>201</v>
      </c>
      <c r="C55" s="20" t="s">
        <v>17</v>
      </c>
      <c r="D55" s="25">
        <v>38894</v>
      </c>
      <c r="E55" s="19" t="s">
        <v>12</v>
      </c>
      <c r="F55" s="19" t="s">
        <v>149</v>
      </c>
      <c r="G55" s="32">
        <v>0</v>
      </c>
      <c r="H55" s="32">
        <v>0</v>
      </c>
      <c r="I55" s="2">
        <v>0</v>
      </c>
      <c r="J55" s="2">
        <v>0</v>
      </c>
      <c r="K55" s="2">
        <v>0</v>
      </c>
      <c r="L55" s="2">
        <f t="shared" si="2"/>
        <v>0</v>
      </c>
      <c r="M55" s="26">
        <f t="shared" si="3"/>
        <v>0</v>
      </c>
    </row>
    <row r="56" spans="1:13" ht="47.25">
      <c r="A56" s="35">
        <v>50</v>
      </c>
      <c r="B56" s="19" t="s">
        <v>202</v>
      </c>
      <c r="C56" s="20" t="s">
        <v>17</v>
      </c>
      <c r="D56" s="25">
        <v>38960</v>
      </c>
      <c r="E56" s="19" t="s">
        <v>12</v>
      </c>
      <c r="F56" s="19" t="s">
        <v>172</v>
      </c>
      <c r="G56" s="32">
        <v>0</v>
      </c>
      <c r="H56" s="32">
        <v>0</v>
      </c>
      <c r="I56" s="2">
        <v>0</v>
      </c>
      <c r="J56" s="2">
        <v>0</v>
      </c>
      <c r="K56" s="2">
        <v>0</v>
      </c>
      <c r="L56" s="2">
        <f t="shared" si="2"/>
        <v>0</v>
      </c>
      <c r="M56" s="26">
        <f t="shared" si="3"/>
        <v>0</v>
      </c>
    </row>
    <row r="57" spans="1:13" ht="47.25">
      <c r="A57" s="35">
        <v>51</v>
      </c>
      <c r="B57" s="19" t="s">
        <v>203</v>
      </c>
      <c r="C57" s="20" t="s">
        <v>17</v>
      </c>
      <c r="D57" s="25">
        <v>38858</v>
      </c>
      <c r="E57" s="19" t="s">
        <v>12</v>
      </c>
      <c r="F57" s="19" t="s">
        <v>149</v>
      </c>
      <c r="G57" s="32">
        <v>0</v>
      </c>
      <c r="H57" s="32">
        <v>0</v>
      </c>
      <c r="I57" s="2">
        <v>0</v>
      </c>
      <c r="J57" s="2">
        <v>0</v>
      </c>
      <c r="K57" s="2">
        <v>0</v>
      </c>
      <c r="L57" s="2">
        <f t="shared" si="2"/>
        <v>0</v>
      </c>
      <c r="M57" s="26">
        <f t="shared" si="3"/>
        <v>0</v>
      </c>
    </row>
    <row r="58" spans="1:13" ht="47.25">
      <c r="A58" s="35">
        <v>52</v>
      </c>
      <c r="B58" s="19" t="s">
        <v>204</v>
      </c>
      <c r="C58" s="20" t="s">
        <v>17</v>
      </c>
      <c r="D58" s="25">
        <v>38977</v>
      </c>
      <c r="E58" s="19" t="s">
        <v>12</v>
      </c>
      <c r="F58" s="19" t="s">
        <v>172</v>
      </c>
      <c r="G58" s="32">
        <v>0</v>
      </c>
      <c r="H58" s="32">
        <v>0</v>
      </c>
      <c r="I58" s="2">
        <v>0</v>
      </c>
      <c r="J58" s="2">
        <v>0</v>
      </c>
      <c r="K58" s="2">
        <v>0</v>
      </c>
      <c r="L58" s="2">
        <f t="shared" si="2"/>
        <v>0</v>
      </c>
      <c r="M58" s="26">
        <f t="shared" si="3"/>
        <v>0</v>
      </c>
    </row>
    <row r="59" spans="1:13" ht="63">
      <c r="A59" s="35">
        <v>53</v>
      </c>
      <c r="B59" s="20" t="s">
        <v>212</v>
      </c>
      <c r="C59" s="20" t="s">
        <v>11</v>
      </c>
      <c r="D59" s="24">
        <v>38758</v>
      </c>
      <c r="E59" s="20" t="s">
        <v>213</v>
      </c>
      <c r="F59" s="20" t="s">
        <v>214</v>
      </c>
      <c r="G59" s="32">
        <v>0</v>
      </c>
      <c r="H59" s="32">
        <v>0</v>
      </c>
      <c r="I59" s="2">
        <v>0</v>
      </c>
      <c r="J59" s="2">
        <v>0</v>
      </c>
      <c r="K59" s="2">
        <v>0</v>
      </c>
      <c r="L59" s="2">
        <f t="shared" si="2"/>
        <v>0</v>
      </c>
      <c r="M59" s="26">
        <f t="shared" si="3"/>
        <v>0</v>
      </c>
    </row>
    <row r="60" spans="1:13" ht="47.25">
      <c r="A60" s="35">
        <v>54</v>
      </c>
      <c r="B60" s="20" t="s">
        <v>215</v>
      </c>
      <c r="C60" s="19" t="s">
        <v>11</v>
      </c>
      <c r="D60" s="24">
        <v>39117</v>
      </c>
      <c r="E60" s="19" t="s">
        <v>14</v>
      </c>
      <c r="F60" s="19" t="s">
        <v>196</v>
      </c>
      <c r="G60" s="32">
        <v>0</v>
      </c>
      <c r="H60" s="32">
        <v>0</v>
      </c>
      <c r="I60" s="2">
        <v>0</v>
      </c>
      <c r="J60" s="2">
        <v>0</v>
      </c>
      <c r="K60" s="2">
        <v>0</v>
      </c>
      <c r="L60" s="2">
        <f t="shared" si="2"/>
        <v>0</v>
      </c>
      <c r="M60" s="26">
        <f t="shared" si="3"/>
        <v>0</v>
      </c>
    </row>
    <row r="61" spans="1:8" ht="15">
      <c r="A61" s="31"/>
      <c r="B61" s="31"/>
      <c r="C61" s="31"/>
      <c r="D61" s="31"/>
      <c r="E61" s="31"/>
      <c r="F61" s="31"/>
      <c r="G61" s="31"/>
      <c r="H61" s="31"/>
    </row>
    <row r="62" spans="1:8" ht="30">
      <c r="A62" s="31"/>
      <c r="B62" s="31"/>
      <c r="C62" s="31"/>
      <c r="D62" s="31"/>
      <c r="E62" s="31"/>
      <c r="F62" s="47" t="s">
        <v>486</v>
      </c>
      <c r="G62" t="s">
        <v>487</v>
      </c>
      <c r="H62" s="31"/>
    </row>
    <row r="63" spans="1:12" ht="15">
      <c r="A63" s="38"/>
      <c r="B63" s="38"/>
      <c r="C63" s="38"/>
      <c r="D63" s="38"/>
      <c r="E63" s="38"/>
      <c r="F63" s="38"/>
      <c r="G63" s="38"/>
      <c r="H63" s="38"/>
      <c r="I63" s="23"/>
      <c r="J63" s="23"/>
      <c r="K63" s="23"/>
      <c r="L63" s="23"/>
    </row>
    <row r="64" spans="1:12" ht="15">
      <c r="A64" s="38"/>
      <c r="B64" s="38"/>
      <c r="C64" s="38"/>
      <c r="D64" s="38"/>
      <c r="E64" s="38"/>
      <c r="F64" s="38"/>
      <c r="G64" s="38"/>
      <c r="H64" s="38"/>
      <c r="I64" s="23"/>
      <c r="J64" s="23"/>
      <c r="K64" s="23"/>
      <c r="L64" s="23"/>
    </row>
    <row r="65" spans="1:12" ht="15">
      <c r="A65" s="42"/>
      <c r="B65" s="42"/>
      <c r="C65" s="42"/>
      <c r="D65" s="42"/>
      <c r="E65" s="42"/>
      <c r="F65" s="42"/>
      <c r="G65" s="42"/>
      <c r="H65" s="42"/>
      <c r="I65" s="22"/>
      <c r="J65" s="22"/>
      <c r="K65" s="22"/>
      <c r="L65" s="22"/>
    </row>
    <row r="66" spans="1:12" ht="15">
      <c r="A66" s="42"/>
      <c r="B66" s="42"/>
      <c r="C66" s="42"/>
      <c r="D66" s="42"/>
      <c r="E66" s="42"/>
      <c r="F66" s="42"/>
      <c r="G66" s="42"/>
      <c r="H66" s="42"/>
      <c r="I66" s="22"/>
      <c r="J66" s="22"/>
      <c r="K66" s="22"/>
      <c r="L66" s="22"/>
    </row>
    <row r="67" spans="1:12" ht="15">
      <c r="A67" s="42"/>
      <c r="B67" s="42"/>
      <c r="C67" s="42"/>
      <c r="D67" s="42"/>
      <c r="E67" s="42"/>
      <c r="F67" s="42"/>
      <c r="G67" s="42"/>
      <c r="H67" s="42"/>
      <c r="I67" s="22"/>
      <c r="J67" s="22"/>
      <c r="K67" s="22"/>
      <c r="L67" s="22"/>
    </row>
    <row r="68" spans="1:12" ht="15">
      <c r="A68" s="42"/>
      <c r="B68" s="42"/>
      <c r="C68" s="42"/>
      <c r="D68" s="42"/>
      <c r="E68" s="42"/>
      <c r="F68" s="42"/>
      <c r="G68" s="42"/>
      <c r="H68" s="42"/>
      <c r="I68" s="22"/>
      <c r="J68" s="22"/>
      <c r="K68" s="22"/>
      <c r="L68" s="22"/>
    </row>
    <row r="69" spans="1:12" ht="15">
      <c r="A69" s="42"/>
      <c r="B69" s="42"/>
      <c r="C69" s="42"/>
      <c r="D69" s="42"/>
      <c r="E69" s="42"/>
      <c r="F69" s="42"/>
      <c r="G69" s="42"/>
      <c r="H69" s="42"/>
      <c r="I69" s="22"/>
      <c r="J69" s="22"/>
      <c r="K69" s="22"/>
      <c r="L69" s="22"/>
    </row>
    <row r="70" spans="1:12" ht="15">
      <c r="A70" s="42"/>
      <c r="B70" s="42"/>
      <c r="C70" s="42"/>
      <c r="D70" s="42"/>
      <c r="E70" s="42"/>
      <c r="F70" s="42"/>
      <c r="G70" s="42"/>
      <c r="H70" s="42"/>
      <c r="I70" s="22"/>
      <c r="J70" s="22"/>
      <c r="K70" s="22"/>
      <c r="L70" s="22"/>
    </row>
    <row r="71" spans="1:12" ht="15">
      <c r="A71" s="42"/>
      <c r="B71" s="42"/>
      <c r="C71" s="42"/>
      <c r="D71" s="42"/>
      <c r="E71" s="42"/>
      <c r="F71" s="42"/>
      <c r="G71" s="42"/>
      <c r="H71" s="42"/>
      <c r="I71" s="22"/>
      <c r="J71" s="22"/>
      <c r="K71" s="22"/>
      <c r="L71" s="22"/>
    </row>
    <row r="72" spans="1:12" ht="15">
      <c r="A72" s="42"/>
      <c r="B72" s="42"/>
      <c r="C72" s="42"/>
      <c r="D72" s="42"/>
      <c r="E72" s="42"/>
      <c r="F72" s="42"/>
      <c r="G72" s="42"/>
      <c r="H72" s="42"/>
      <c r="I72" s="22"/>
      <c r="J72" s="22"/>
      <c r="K72" s="22"/>
      <c r="L72" s="22"/>
    </row>
    <row r="73" spans="1:12" ht="15">
      <c r="A73" s="42"/>
      <c r="B73" s="42"/>
      <c r="C73" s="42"/>
      <c r="D73" s="42"/>
      <c r="E73" s="42"/>
      <c r="F73" s="42"/>
      <c r="G73" s="42"/>
      <c r="H73" s="42"/>
      <c r="I73" s="22"/>
      <c r="J73" s="22"/>
      <c r="K73" s="22"/>
      <c r="L73" s="22"/>
    </row>
    <row r="74" spans="1:12" ht="15">
      <c r="A74" s="42"/>
      <c r="B74" s="42"/>
      <c r="C74" s="42"/>
      <c r="D74" s="42"/>
      <c r="E74" s="42"/>
      <c r="F74" s="42"/>
      <c r="G74" s="42"/>
      <c r="H74" s="42"/>
      <c r="I74" s="22"/>
      <c r="J74" s="22"/>
      <c r="K74" s="22"/>
      <c r="L74" s="22"/>
    </row>
    <row r="75" spans="1:12" ht="15">
      <c r="A75" s="42"/>
      <c r="B75" s="42"/>
      <c r="C75" s="42"/>
      <c r="D75" s="42"/>
      <c r="E75" s="42"/>
      <c r="F75" s="42"/>
      <c r="G75" s="42"/>
      <c r="H75" s="42"/>
      <c r="I75" s="22"/>
      <c r="J75" s="22"/>
      <c r="K75" s="22"/>
      <c r="L75" s="22"/>
    </row>
    <row r="76" spans="1:12" ht="15">
      <c r="A76" s="42"/>
      <c r="B76" s="42"/>
      <c r="C76" s="42"/>
      <c r="D76" s="42"/>
      <c r="E76" s="42"/>
      <c r="F76" s="42"/>
      <c r="G76" s="42"/>
      <c r="H76" s="42"/>
      <c r="I76" s="22"/>
      <c r="J76" s="22"/>
      <c r="K76" s="22"/>
      <c r="L76" s="22"/>
    </row>
    <row r="77" spans="1:12" ht="15">
      <c r="A77" s="42"/>
      <c r="B77" s="42"/>
      <c r="C77" s="42"/>
      <c r="D77" s="42"/>
      <c r="E77" s="42"/>
      <c r="F77" s="42"/>
      <c r="G77" s="42"/>
      <c r="H77" s="42"/>
      <c r="I77" s="22"/>
      <c r="J77" s="22"/>
      <c r="K77" s="22"/>
      <c r="L77" s="22"/>
    </row>
    <row r="78" spans="1:12" ht="15">
      <c r="A78" s="42"/>
      <c r="B78" s="42"/>
      <c r="C78" s="42"/>
      <c r="D78" s="42"/>
      <c r="E78" s="42"/>
      <c r="F78" s="42"/>
      <c r="G78" s="42"/>
      <c r="H78" s="42"/>
      <c r="I78" s="22"/>
      <c r="J78" s="22"/>
      <c r="K78" s="22"/>
      <c r="L78" s="22"/>
    </row>
    <row r="79" spans="1:12" ht="15">
      <c r="A79" s="42"/>
      <c r="B79" s="42"/>
      <c r="C79" s="42"/>
      <c r="D79" s="42"/>
      <c r="E79" s="42"/>
      <c r="F79" s="42"/>
      <c r="G79" s="42"/>
      <c r="H79" s="42"/>
      <c r="I79" s="22"/>
      <c r="J79" s="22"/>
      <c r="K79" s="22"/>
      <c r="L79" s="22"/>
    </row>
    <row r="80" spans="1:12" ht="15">
      <c r="A80" s="42"/>
      <c r="B80" s="42"/>
      <c r="C80" s="42"/>
      <c r="D80" s="42"/>
      <c r="E80" s="42"/>
      <c r="F80" s="42"/>
      <c r="G80" s="42"/>
      <c r="H80" s="42"/>
      <c r="I80" s="22"/>
      <c r="J80" s="22"/>
      <c r="K80" s="22"/>
      <c r="L80" s="22"/>
    </row>
    <row r="81" spans="1:12" ht="15">
      <c r="A81" s="42"/>
      <c r="B81" s="42"/>
      <c r="C81" s="42"/>
      <c r="D81" s="42"/>
      <c r="E81" s="42"/>
      <c r="F81" s="42"/>
      <c r="G81" s="42"/>
      <c r="H81" s="42"/>
      <c r="I81" s="22"/>
      <c r="J81" s="22"/>
      <c r="K81" s="22"/>
      <c r="L81" s="22"/>
    </row>
    <row r="82" spans="1:12" ht="15">
      <c r="A82" s="42"/>
      <c r="B82" s="42"/>
      <c r="C82" s="42"/>
      <c r="D82" s="42"/>
      <c r="E82" s="42"/>
      <c r="F82" s="42"/>
      <c r="G82" s="42"/>
      <c r="H82" s="42"/>
      <c r="I82" s="22"/>
      <c r="J82" s="22"/>
      <c r="K82" s="22"/>
      <c r="L82" s="22"/>
    </row>
    <row r="83" spans="1:12" ht="15">
      <c r="A83" s="42"/>
      <c r="B83" s="42"/>
      <c r="C83" s="42"/>
      <c r="D83" s="42"/>
      <c r="E83" s="42"/>
      <c r="F83" s="42"/>
      <c r="G83" s="42"/>
      <c r="H83" s="42"/>
      <c r="I83" s="22"/>
      <c r="J83" s="22"/>
      <c r="K83" s="22"/>
      <c r="L83" s="22"/>
    </row>
    <row r="84" spans="1:12" ht="15">
      <c r="A84" s="42"/>
      <c r="B84" s="42"/>
      <c r="C84" s="42"/>
      <c r="D84" s="42"/>
      <c r="E84" s="42"/>
      <c r="F84" s="42"/>
      <c r="G84" s="42"/>
      <c r="H84" s="42"/>
      <c r="I84" s="22"/>
      <c r="J84" s="22"/>
      <c r="K84" s="22"/>
      <c r="L84" s="22"/>
    </row>
    <row r="85" spans="1:12" ht="15">
      <c r="A85" s="42"/>
      <c r="B85" s="42"/>
      <c r="C85" s="42"/>
      <c r="D85" s="42"/>
      <c r="E85" s="42"/>
      <c r="F85" s="42"/>
      <c r="G85" s="42"/>
      <c r="H85" s="42"/>
      <c r="I85" s="22"/>
      <c r="J85" s="22"/>
      <c r="K85" s="22"/>
      <c r="L85" s="22"/>
    </row>
    <row r="86" spans="1:12" ht="15">
      <c r="A86" s="42"/>
      <c r="B86" s="42"/>
      <c r="C86" s="42"/>
      <c r="D86" s="42"/>
      <c r="E86" s="42"/>
      <c r="F86" s="42"/>
      <c r="G86" s="42"/>
      <c r="H86" s="42"/>
      <c r="I86" s="22"/>
      <c r="J86" s="22"/>
      <c r="K86" s="22"/>
      <c r="L86" s="22"/>
    </row>
    <row r="87" spans="1:12" ht="15">
      <c r="A87" s="42"/>
      <c r="B87" s="42"/>
      <c r="C87" s="42"/>
      <c r="D87" s="42"/>
      <c r="E87" s="42"/>
      <c r="F87" s="42"/>
      <c r="G87" s="42"/>
      <c r="H87" s="42"/>
      <c r="I87" s="22"/>
      <c r="J87" s="22"/>
      <c r="K87" s="22"/>
      <c r="L87" s="22"/>
    </row>
    <row r="88" spans="1:12" ht="15">
      <c r="A88" s="42"/>
      <c r="B88" s="42"/>
      <c r="C88" s="42"/>
      <c r="D88" s="42"/>
      <c r="E88" s="42"/>
      <c r="F88" s="42"/>
      <c r="G88" s="42"/>
      <c r="H88" s="42"/>
      <c r="I88" s="22"/>
      <c r="J88" s="22"/>
      <c r="K88" s="22"/>
      <c r="L88" s="22"/>
    </row>
    <row r="89" spans="1:12" ht="15">
      <c r="A89" s="42"/>
      <c r="B89" s="42"/>
      <c r="C89" s="42"/>
      <c r="D89" s="42"/>
      <c r="E89" s="42"/>
      <c r="F89" s="42"/>
      <c r="G89" s="42"/>
      <c r="H89" s="42"/>
      <c r="I89" s="22"/>
      <c r="J89" s="22"/>
      <c r="K89" s="22"/>
      <c r="L89" s="22"/>
    </row>
    <row r="90" spans="1:12" ht="15">
      <c r="A90" s="42"/>
      <c r="B90" s="42"/>
      <c r="C90" s="42"/>
      <c r="D90" s="42"/>
      <c r="E90" s="42"/>
      <c r="F90" s="42"/>
      <c r="G90" s="42"/>
      <c r="H90" s="42"/>
      <c r="I90" s="22"/>
      <c r="J90" s="22"/>
      <c r="K90" s="22"/>
      <c r="L90" s="22"/>
    </row>
    <row r="91" spans="1:12" ht="15">
      <c r="A91" s="42"/>
      <c r="B91" s="42"/>
      <c r="C91" s="42"/>
      <c r="D91" s="42"/>
      <c r="E91" s="42"/>
      <c r="F91" s="42"/>
      <c r="G91" s="42"/>
      <c r="H91" s="42"/>
      <c r="I91" s="22"/>
      <c r="J91" s="22"/>
      <c r="K91" s="22"/>
      <c r="L91" s="22"/>
    </row>
    <row r="92" spans="1:12" ht="15">
      <c r="A92" s="42"/>
      <c r="B92" s="42"/>
      <c r="C92" s="42"/>
      <c r="D92" s="42"/>
      <c r="E92" s="42"/>
      <c r="F92" s="42"/>
      <c r="G92" s="42"/>
      <c r="H92" s="42"/>
      <c r="I92" s="22"/>
      <c r="J92" s="22"/>
      <c r="K92" s="22"/>
      <c r="L92" s="22"/>
    </row>
    <row r="93" spans="1:12" ht="15">
      <c r="A93" s="42"/>
      <c r="B93" s="42"/>
      <c r="C93" s="42"/>
      <c r="D93" s="42"/>
      <c r="E93" s="42"/>
      <c r="F93" s="42"/>
      <c r="G93" s="42"/>
      <c r="H93" s="42"/>
      <c r="I93" s="22"/>
      <c r="J93" s="22"/>
      <c r="K93" s="22"/>
      <c r="L93" s="22"/>
    </row>
    <row r="94" spans="1:12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1:12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1:12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1:12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1:1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1:12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1:12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1:12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1:12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1:12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1:12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1:12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1:12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1:12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1:12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1:12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1:12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5"/>
  <sheetViews>
    <sheetView tabSelected="1" zoomScale="70" zoomScaleNormal="70" zoomScalePageLayoutView="0" workbookViewId="0" topLeftCell="A31">
      <selection activeCell="H48" sqref="H48"/>
    </sheetView>
  </sheetViews>
  <sheetFormatPr defaultColWidth="9.140625" defaultRowHeight="15"/>
  <cols>
    <col min="1" max="1" width="3.8515625" style="0" customWidth="1"/>
    <col min="2" max="2" width="16.00390625" style="0" customWidth="1"/>
    <col min="4" max="4" width="12.8515625" style="0" customWidth="1"/>
    <col min="5" max="5" width="16.8515625" style="0" customWidth="1"/>
    <col min="6" max="6" width="16.00390625" style="0" customWidth="1"/>
  </cols>
  <sheetData>
    <row r="1" spans="1:13" ht="15">
      <c r="A1" s="38"/>
      <c r="B1" s="38"/>
      <c r="C1" s="38"/>
      <c r="D1" s="38"/>
      <c r="E1" s="38" t="s">
        <v>129</v>
      </c>
      <c r="F1" s="38"/>
      <c r="G1" s="38"/>
      <c r="H1" s="38"/>
      <c r="I1" s="38"/>
      <c r="J1" s="38"/>
      <c r="K1" s="38"/>
      <c r="L1" s="38"/>
      <c r="M1" s="38"/>
    </row>
    <row r="2" spans="1:13" ht="15">
      <c r="A2" s="38"/>
      <c r="B2" s="38"/>
      <c r="C2" s="38"/>
      <c r="D2" s="38" t="s">
        <v>1</v>
      </c>
      <c r="E2" s="38"/>
      <c r="F2" s="38"/>
      <c r="G2" s="38"/>
      <c r="H2" s="38"/>
      <c r="I2" s="38" t="s">
        <v>131</v>
      </c>
      <c r="J2" s="38"/>
      <c r="K2" s="38"/>
      <c r="L2" s="38"/>
      <c r="M2" s="38"/>
    </row>
    <row r="3" spans="1:13" ht="15">
      <c r="A3" s="38"/>
      <c r="B3" s="38"/>
      <c r="C3" s="38" t="s">
        <v>3</v>
      </c>
      <c r="D3" s="38"/>
      <c r="E3" s="39">
        <v>35</v>
      </c>
      <c r="F3" s="38"/>
      <c r="G3" s="38"/>
      <c r="H3" s="38"/>
      <c r="I3" s="38"/>
      <c r="J3" s="38" t="s">
        <v>132</v>
      </c>
      <c r="K3" s="38"/>
      <c r="L3" s="38"/>
      <c r="M3" s="38"/>
    </row>
    <row r="4" spans="1:13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57">
      <c r="A5" s="43" t="s">
        <v>4</v>
      </c>
      <c r="B5" s="43" t="s">
        <v>5</v>
      </c>
      <c r="C5" s="43" t="s">
        <v>6</v>
      </c>
      <c r="D5" s="43" t="s">
        <v>7</v>
      </c>
      <c r="E5" s="43" t="s">
        <v>8</v>
      </c>
      <c r="F5" s="43" t="s">
        <v>9</v>
      </c>
      <c r="G5" s="43" t="s">
        <v>453</v>
      </c>
      <c r="H5" s="43" t="s">
        <v>454</v>
      </c>
      <c r="I5" s="43" t="s">
        <v>455</v>
      </c>
      <c r="J5" s="43" t="s">
        <v>456</v>
      </c>
      <c r="K5" s="43" t="s">
        <v>457</v>
      </c>
      <c r="L5" s="43" t="s">
        <v>10</v>
      </c>
      <c r="M5" s="43" t="s">
        <v>470</v>
      </c>
    </row>
    <row r="6" spans="1:13" ht="47.25">
      <c r="A6" s="32">
        <v>1</v>
      </c>
      <c r="B6" s="4" t="s">
        <v>236</v>
      </c>
      <c r="C6" s="4" t="s">
        <v>17</v>
      </c>
      <c r="D6" s="4" t="s">
        <v>237</v>
      </c>
      <c r="E6" s="4" t="s">
        <v>80</v>
      </c>
      <c r="F6" s="19" t="s">
        <v>149</v>
      </c>
      <c r="G6" s="32">
        <v>0</v>
      </c>
      <c r="H6" s="32">
        <v>7</v>
      </c>
      <c r="I6" s="32">
        <v>7</v>
      </c>
      <c r="J6" s="32">
        <v>3.5</v>
      </c>
      <c r="K6" s="32">
        <v>7</v>
      </c>
      <c r="L6" s="32">
        <f aca="true" t="shared" si="0" ref="L6:L39">SUM(G6:K6)</f>
        <v>24.5</v>
      </c>
      <c r="M6" s="33">
        <f aca="true" t="shared" si="1" ref="M6:M39">L6/35</f>
        <v>0.7</v>
      </c>
    </row>
    <row r="7" spans="1:13" ht="45">
      <c r="A7" s="32">
        <v>2</v>
      </c>
      <c r="B7" s="4" t="s">
        <v>232</v>
      </c>
      <c r="C7" s="4" t="s">
        <v>11</v>
      </c>
      <c r="D7" s="10">
        <v>38696</v>
      </c>
      <c r="E7" s="3" t="s">
        <v>163</v>
      </c>
      <c r="F7" s="3" t="s">
        <v>233</v>
      </c>
      <c r="G7" s="32">
        <v>7</v>
      </c>
      <c r="H7" s="32">
        <v>1</v>
      </c>
      <c r="I7" s="32">
        <v>0</v>
      </c>
      <c r="J7" s="32">
        <v>7</v>
      </c>
      <c r="K7" s="32">
        <v>7</v>
      </c>
      <c r="L7" s="32">
        <f t="shared" si="0"/>
        <v>22</v>
      </c>
      <c r="M7" s="33">
        <f t="shared" si="1"/>
        <v>0.6285714285714286</v>
      </c>
    </row>
    <row r="8" spans="1:13" ht="45">
      <c r="A8" s="32">
        <v>3</v>
      </c>
      <c r="B8" s="13" t="s">
        <v>273</v>
      </c>
      <c r="C8" s="11" t="s">
        <v>11</v>
      </c>
      <c r="D8" s="12">
        <v>38836</v>
      </c>
      <c r="E8" s="13" t="s">
        <v>58</v>
      </c>
      <c r="F8" s="13" t="s">
        <v>274</v>
      </c>
      <c r="G8" s="32">
        <v>7</v>
      </c>
      <c r="H8" s="32">
        <v>6</v>
      </c>
      <c r="I8" s="32">
        <v>0</v>
      </c>
      <c r="J8" s="32">
        <v>1</v>
      </c>
      <c r="K8" s="32">
        <v>7</v>
      </c>
      <c r="L8" s="32">
        <f t="shared" si="0"/>
        <v>21</v>
      </c>
      <c r="M8" s="33">
        <f t="shared" si="1"/>
        <v>0.6</v>
      </c>
    </row>
    <row r="9" spans="1:13" ht="30">
      <c r="A9" s="32">
        <v>4</v>
      </c>
      <c r="B9" s="13" t="s">
        <v>263</v>
      </c>
      <c r="C9" s="13" t="s">
        <v>11</v>
      </c>
      <c r="D9" s="14">
        <v>38797</v>
      </c>
      <c r="E9" s="11" t="s">
        <v>163</v>
      </c>
      <c r="F9" s="13" t="s">
        <v>231</v>
      </c>
      <c r="G9" s="32">
        <v>7</v>
      </c>
      <c r="H9" s="32">
        <v>1</v>
      </c>
      <c r="I9" s="32">
        <v>6</v>
      </c>
      <c r="J9" s="32">
        <v>3.5</v>
      </c>
      <c r="K9" s="32">
        <v>1</v>
      </c>
      <c r="L9" s="32">
        <f t="shared" si="0"/>
        <v>18.5</v>
      </c>
      <c r="M9" s="33">
        <f t="shared" si="1"/>
        <v>0.5285714285714286</v>
      </c>
    </row>
    <row r="10" spans="1:13" ht="45">
      <c r="A10" s="32">
        <v>5</v>
      </c>
      <c r="B10" s="11" t="s">
        <v>253</v>
      </c>
      <c r="C10" s="11" t="s">
        <v>17</v>
      </c>
      <c r="D10" s="12">
        <v>38773</v>
      </c>
      <c r="E10" s="11" t="s">
        <v>18</v>
      </c>
      <c r="F10" s="11" t="s">
        <v>188</v>
      </c>
      <c r="G10" s="32">
        <v>7</v>
      </c>
      <c r="H10" s="32">
        <v>1</v>
      </c>
      <c r="I10" s="32">
        <v>3</v>
      </c>
      <c r="J10" s="32">
        <v>3.5</v>
      </c>
      <c r="K10" s="32">
        <v>1</v>
      </c>
      <c r="L10" s="32">
        <f t="shared" si="0"/>
        <v>15.5</v>
      </c>
      <c r="M10" s="33">
        <f t="shared" si="1"/>
        <v>0.44285714285714284</v>
      </c>
    </row>
    <row r="11" spans="1:13" ht="45">
      <c r="A11" s="32">
        <v>6</v>
      </c>
      <c r="B11" s="13" t="s">
        <v>271</v>
      </c>
      <c r="C11" s="11" t="s">
        <v>11</v>
      </c>
      <c r="D11" s="12">
        <v>38666</v>
      </c>
      <c r="E11" s="13" t="s">
        <v>272</v>
      </c>
      <c r="F11" s="13" t="s">
        <v>405</v>
      </c>
      <c r="G11" s="32">
        <v>3</v>
      </c>
      <c r="H11" s="32">
        <v>0</v>
      </c>
      <c r="I11" s="32">
        <v>1</v>
      </c>
      <c r="J11" s="32">
        <v>3.5</v>
      </c>
      <c r="K11" s="32">
        <v>7</v>
      </c>
      <c r="L11" s="32">
        <f t="shared" si="0"/>
        <v>14.5</v>
      </c>
      <c r="M11" s="33">
        <f t="shared" si="1"/>
        <v>0.4142857142857143</v>
      </c>
    </row>
    <row r="12" spans="1:13" ht="45">
      <c r="A12" s="32">
        <v>7</v>
      </c>
      <c r="B12" s="11" t="s">
        <v>268</v>
      </c>
      <c r="C12" s="11" t="s">
        <v>11</v>
      </c>
      <c r="D12" s="12">
        <v>38536</v>
      </c>
      <c r="E12" s="11" t="s">
        <v>12</v>
      </c>
      <c r="F12" s="11" t="s">
        <v>172</v>
      </c>
      <c r="G12" s="32">
        <v>3</v>
      </c>
      <c r="H12" s="32">
        <v>0</v>
      </c>
      <c r="I12" s="32">
        <v>7</v>
      </c>
      <c r="J12" s="32">
        <v>1</v>
      </c>
      <c r="K12" s="32">
        <v>1</v>
      </c>
      <c r="L12" s="32">
        <f t="shared" si="0"/>
        <v>12</v>
      </c>
      <c r="M12" s="33">
        <f t="shared" si="1"/>
        <v>0.34285714285714286</v>
      </c>
    </row>
    <row r="13" spans="1:13" ht="45">
      <c r="A13" s="32">
        <v>8</v>
      </c>
      <c r="B13" s="4" t="s">
        <v>227</v>
      </c>
      <c r="C13" s="3" t="s">
        <v>17</v>
      </c>
      <c r="D13" s="10">
        <v>38758</v>
      </c>
      <c r="E13" s="4" t="s">
        <v>67</v>
      </c>
      <c r="F13" s="3" t="s">
        <v>228</v>
      </c>
      <c r="G13" s="32">
        <v>0</v>
      </c>
      <c r="H13" s="32">
        <v>0</v>
      </c>
      <c r="I13" s="32">
        <v>0</v>
      </c>
      <c r="J13" s="32">
        <v>3.5</v>
      </c>
      <c r="K13" s="32">
        <v>7</v>
      </c>
      <c r="L13" s="32">
        <f t="shared" si="0"/>
        <v>10.5</v>
      </c>
      <c r="M13" s="33">
        <f t="shared" si="1"/>
        <v>0.3</v>
      </c>
    </row>
    <row r="14" spans="1:13" ht="45">
      <c r="A14" s="32">
        <v>9</v>
      </c>
      <c r="B14" s="4" t="s">
        <v>226</v>
      </c>
      <c r="C14" s="3" t="s">
        <v>17</v>
      </c>
      <c r="D14" s="9">
        <v>38441</v>
      </c>
      <c r="E14" s="3" t="s">
        <v>138</v>
      </c>
      <c r="F14" s="4" t="s">
        <v>139</v>
      </c>
      <c r="G14" s="32">
        <v>2</v>
      </c>
      <c r="H14" s="32">
        <v>0</v>
      </c>
      <c r="I14" s="32">
        <v>0</v>
      </c>
      <c r="J14" s="32">
        <v>1</v>
      </c>
      <c r="K14" s="32">
        <v>7</v>
      </c>
      <c r="L14" s="32">
        <f t="shared" si="0"/>
        <v>10</v>
      </c>
      <c r="M14" s="33">
        <f t="shared" si="1"/>
        <v>0.2857142857142857</v>
      </c>
    </row>
    <row r="15" spans="1:13" ht="45">
      <c r="A15" s="32">
        <v>10</v>
      </c>
      <c r="B15" s="4" t="s">
        <v>229</v>
      </c>
      <c r="C15" s="3" t="s">
        <v>17</v>
      </c>
      <c r="D15" s="10">
        <v>38871</v>
      </c>
      <c r="E15" s="4" t="s">
        <v>67</v>
      </c>
      <c r="F15" s="3" t="s">
        <v>228</v>
      </c>
      <c r="G15" s="32">
        <v>2</v>
      </c>
      <c r="H15" s="32">
        <v>0</v>
      </c>
      <c r="I15" s="32">
        <v>0</v>
      </c>
      <c r="J15" s="32">
        <v>7</v>
      </c>
      <c r="K15" s="32">
        <v>1</v>
      </c>
      <c r="L15" s="32">
        <f t="shared" si="0"/>
        <v>10</v>
      </c>
      <c r="M15" s="33">
        <f t="shared" si="1"/>
        <v>0.2857142857142857</v>
      </c>
    </row>
    <row r="16" spans="1:13" ht="45">
      <c r="A16" s="32">
        <v>11</v>
      </c>
      <c r="B16" s="11" t="s">
        <v>266</v>
      </c>
      <c r="C16" s="11" t="s">
        <v>11</v>
      </c>
      <c r="D16" s="12">
        <v>38827</v>
      </c>
      <c r="E16" s="11" t="s">
        <v>12</v>
      </c>
      <c r="F16" s="11" t="s">
        <v>267</v>
      </c>
      <c r="G16" s="32">
        <v>3</v>
      </c>
      <c r="H16" s="32">
        <v>0</v>
      </c>
      <c r="I16" s="32">
        <v>0</v>
      </c>
      <c r="J16" s="32">
        <v>0</v>
      </c>
      <c r="K16" s="32">
        <v>6</v>
      </c>
      <c r="L16" s="32">
        <f t="shared" si="0"/>
        <v>9</v>
      </c>
      <c r="M16" s="33">
        <f t="shared" si="1"/>
        <v>0.2571428571428571</v>
      </c>
    </row>
    <row r="17" spans="1:13" ht="45">
      <c r="A17" s="32">
        <v>12</v>
      </c>
      <c r="B17" s="4" t="s">
        <v>230</v>
      </c>
      <c r="C17" s="4" t="s">
        <v>11</v>
      </c>
      <c r="D17" s="10">
        <v>38729</v>
      </c>
      <c r="E17" s="3" t="s">
        <v>163</v>
      </c>
      <c r="F17" s="4" t="s">
        <v>231</v>
      </c>
      <c r="G17" s="32">
        <v>2</v>
      </c>
      <c r="H17" s="32">
        <v>1</v>
      </c>
      <c r="I17" s="32">
        <v>1</v>
      </c>
      <c r="J17" s="32">
        <v>3.5</v>
      </c>
      <c r="K17" s="32">
        <v>1</v>
      </c>
      <c r="L17" s="32">
        <f t="shared" si="0"/>
        <v>8.5</v>
      </c>
      <c r="M17" s="33">
        <f t="shared" si="1"/>
        <v>0.24285714285714285</v>
      </c>
    </row>
    <row r="18" spans="1:13" ht="45">
      <c r="A18" s="32">
        <v>13</v>
      </c>
      <c r="B18" s="4" t="s">
        <v>244</v>
      </c>
      <c r="C18" s="3" t="s">
        <v>17</v>
      </c>
      <c r="D18" s="9">
        <v>38542</v>
      </c>
      <c r="E18" s="3" t="s">
        <v>138</v>
      </c>
      <c r="F18" s="4" t="s">
        <v>245</v>
      </c>
      <c r="G18" s="32">
        <v>0</v>
      </c>
      <c r="H18" s="32">
        <v>0</v>
      </c>
      <c r="I18" s="32">
        <v>0</v>
      </c>
      <c r="J18" s="32">
        <v>7</v>
      </c>
      <c r="K18" s="32">
        <v>1</v>
      </c>
      <c r="L18" s="32">
        <f t="shared" si="0"/>
        <v>8</v>
      </c>
      <c r="M18" s="33">
        <f t="shared" si="1"/>
        <v>0.22857142857142856</v>
      </c>
    </row>
    <row r="19" spans="1:13" ht="45">
      <c r="A19" s="32">
        <v>14</v>
      </c>
      <c r="B19" s="11" t="s">
        <v>260</v>
      </c>
      <c r="C19" s="11" t="s">
        <v>17</v>
      </c>
      <c r="D19" s="12">
        <v>38564</v>
      </c>
      <c r="E19" s="11" t="s">
        <v>74</v>
      </c>
      <c r="F19" s="11" t="s">
        <v>261</v>
      </c>
      <c r="G19" s="32">
        <v>0</v>
      </c>
      <c r="H19" s="32">
        <v>0</v>
      </c>
      <c r="I19" s="32">
        <v>1</v>
      </c>
      <c r="J19" s="32">
        <v>0</v>
      </c>
      <c r="K19" s="32">
        <v>7</v>
      </c>
      <c r="L19" s="32">
        <f t="shared" si="0"/>
        <v>8</v>
      </c>
      <c r="M19" s="33">
        <f t="shared" si="1"/>
        <v>0.22857142857142856</v>
      </c>
    </row>
    <row r="20" spans="1:13" ht="45">
      <c r="A20" s="32">
        <v>15</v>
      </c>
      <c r="B20" s="11" t="s">
        <v>269</v>
      </c>
      <c r="C20" s="11" t="s">
        <v>11</v>
      </c>
      <c r="D20" s="12">
        <v>38816</v>
      </c>
      <c r="E20" s="11" t="s">
        <v>270</v>
      </c>
      <c r="F20" s="11" t="s">
        <v>139</v>
      </c>
      <c r="G20" s="32">
        <v>3</v>
      </c>
      <c r="H20" s="32">
        <v>0</v>
      </c>
      <c r="I20" s="32">
        <v>0</v>
      </c>
      <c r="J20" s="32">
        <v>3.5</v>
      </c>
      <c r="K20" s="32">
        <v>1</v>
      </c>
      <c r="L20" s="32">
        <f t="shared" si="0"/>
        <v>7.5</v>
      </c>
      <c r="M20" s="33">
        <f t="shared" si="1"/>
        <v>0.21428571428571427</v>
      </c>
    </row>
    <row r="21" spans="1:13" ht="45">
      <c r="A21" s="32">
        <v>16</v>
      </c>
      <c r="B21" s="4" t="s">
        <v>240</v>
      </c>
      <c r="C21" s="3" t="s">
        <v>17</v>
      </c>
      <c r="D21" s="9">
        <v>38550</v>
      </c>
      <c r="E21" s="4" t="s">
        <v>472</v>
      </c>
      <c r="F21" s="4" t="s">
        <v>239</v>
      </c>
      <c r="G21" s="32">
        <v>2</v>
      </c>
      <c r="H21" s="32">
        <v>0</v>
      </c>
      <c r="I21" s="32">
        <v>0</v>
      </c>
      <c r="J21" s="32">
        <v>3.5</v>
      </c>
      <c r="K21" s="32">
        <v>0</v>
      </c>
      <c r="L21" s="32">
        <f t="shared" si="0"/>
        <v>5.5</v>
      </c>
      <c r="M21" s="33">
        <f t="shared" si="1"/>
        <v>0.15714285714285714</v>
      </c>
    </row>
    <row r="22" spans="1:13" ht="45">
      <c r="A22" s="32">
        <v>17</v>
      </c>
      <c r="B22" s="4" t="s">
        <v>241</v>
      </c>
      <c r="C22" s="3" t="s">
        <v>17</v>
      </c>
      <c r="D22" s="9">
        <v>38647</v>
      </c>
      <c r="E22" s="4" t="s">
        <v>174</v>
      </c>
      <c r="F22" s="4" t="s">
        <v>242</v>
      </c>
      <c r="G22" s="32">
        <v>0</v>
      </c>
      <c r="H22" s="32">
        <v>1</v>
      </c>
      <c r="I22" s="32">
        <v>0</v>
      </c>
      <c r="J22" s="32">
        <v>3.5</v>
      </c>
      <c r="K22" s="32">
        <v>1</v>
      </c>
      <c r="L22" s="32">
        <f t="shared" si="0"/>
        <v>5.5</v>
      </c>
      <c r="M22" s="33">
        <f t="shared" si="1"/>
        <v>0.15714285714285714</v>
      </c>
    </row>
    <row r="23" spans="1:13" ht="45">
      <c r="A23" s="32">
        <v>18</v>
      </c>
      <c r="B23" s="11" t="s">
        <v>254</v>
      </c>
      <c r="C23" s="13" t="s">
        <v>11</v>
      </c>
      <c r="D23" s="12">
        <v>38551</v>
      </c>
      <c r="E23" s="11" t="s">
        <v>163</v>
      </c>
      <c r="F23" s="11" t="s">
        <v>233</v>
      </c>
      <c r="G23" s="32">
        <v>3</v>
      </c>
      <c r="H23" s="32">
        <v>1</v>
      </c>
      <c r="I23" s="32">
        <v>0</v>
      </c>
      <c r="J23" s="32">
        <v>0</v>
      </c>
      <c r="K23" s="32">
        <v>1</v>
      </c>
      <c r="L23" s="32">
        <f t="shared" si="0"/>
        <v>5</v>
      </c>
      <c r="M23" s="33">
        <f t="shared" si="1"/>
        <v>0.14285714285714285</v>
      </c>
    </row>
    <row r="24" spans="1:13" ht="45">
      <c r="A24" s="32">
        <v>19</v>
      </c>
      <c r="B24" s="13" t="s">
        <v>259</v>
      </c>
      <c r="C24" s="11" t="s">
        <v>17</v>
      </c>
      <c r="D24" s="12">
        <v>38747</v>
      </c>
      <c r="E24" s="13" t="s">
        <v>12</v>
      </c>
      <c r="F24" s="13" t="s">
        <v>155</v>
      </c>
      <c r="G24" s="32">
        <v>1</v>
      </c>
      <c r="H24" s="32">
        <v>0</v>
      </c>
      <c r="I24" s="32">
        <v>0</v>
      </c>
      <c r="J24" s="32">
        <v>3.5</v>
      </c>
      <c r="K24" s="32">
        <v>0</v>
      </c>
      <c r="L24" s="32">
        <f t="shared" si="0"/>
        <v>4.5</v>
      </c>
      <c r="M24" s="33">
        <f t="shared" si="1"/>
        <v>0.12857142857142856</v>
      </c>
    </row>
    <row r="25" spans="1:13" ht="45">
      <c r="A25" s="32">
        <v>20</v>
      </c>
      <c r="B25" s="4" t="s">
        <v>234</v>
      </c>
      <c r="C25" s="3" t="s">
        <v>17</v>
      </c>
      <c r="D25" s="9">
        <v>38609</v>
      </c>
      <c r="E25" s="4" t="s">
        <v>146</v>
      </c>
      <c r="F25" s="4" t="s">
        <v>235</v>
      </c>
      <c r="G25" s="32">
        <v>2</v>
      </c>
      <c r="H25" s="32">
        <v>0</v>
      </c>
      <c r="I25" s="32">
        <v>0</v>
      </c>
      <c r="J25" s="32">
        <v>1</v>
      </c>
      <c r="K25" s="32">
        <v>1</v>
      </c>
      <c r="L25" s="32">
        <f t="shared" si="0"/>
        <v>4</v>
      </c>
      <c r="M25" s="33">
        <f t="shared" si="1"/>
        <v>0.11428571428571428</v>
      </c>
    </row>
    <row r="26" spans="1:13" ht="45">
      <c r="A26" s="32">
        <v>21</v>
      </c>
      <c r="B26" s="32" t="s">
        <v>465</v>
      </c>
      <c r="C26" s="32" t="s">
        <v>11</v>
      </c>
      <c r="D26" s="48">
        <v>38934</v>
      </c>
      <c r="E26" s="13" t="s">
        <v>308</v>
      </c>
      <c r="F26" s="13" t="s">
        <v>309</v>
      </c>
      <c r="G26" s="32">
        <v>3</v>
      </c>
      <c r="H26" s="32">
        <v>0</v>
      </c>
      <c r="I26" s="32">
        <v>0</v>
      </c>
      <c r="J26" s="32">
        <v>0</v>
      </c>
      <c r="K26" s="32">
        <v>1</v>
      </c>
      <c r="L26" s="32">
        <f t="shared" si="0"/>
        <v>4</v>
      </c>
      <c r="M26" s="34">
        <f t="shared" si="1"/>
        <v>0.11428571428571428</v>
      </c>
    </row>
    <row r="27" spans="1:13" ht="45">
      <c r="A27" s="32">
        <v>22</v>
      </c>
      <c r="B27" s="4" t="s">
        <v>246</v>
      </c>
      <c r="C27" s="3" t="s">
        <v>17</v>
      </c>
      <c r="D27" s="10">
        <v>38688</v>
      </c>
      <c r="E27" s="4" t="s">
        <v>67</v>
      </c>
      <c r="F27" s="3" t="s">
        <v>228</v>
      </c>
      <c r="G27" s="32">
        <v>0</v>
      </c>
      <c r="H27" s="32">
        <v>0</v>
      </c>
      <c r="I27" s="32">
        <v>0</v>
      </c>
      <c r="J27" s="32">
        <v>3.5</v>
      </c>
      <c r="K27" s="32">
        <v>0</v>
      </c>
      <c r="L27" s="32">
        <f t="shared" si="0"/>
        <v>3.5</v>
      </c>
      <c r="M27" s="33">
        <f t="shared" si="1"/>
        <v>0.1</v>
      </c>
    </row>
    <row r="28" spans="1:13" ht="45">
      <c r="A28" s="32">
        <v>23</v>
      </c>
      <c r="B28" s="3" t="s">
        <v>223</v>
      </c>
      <c r="C28" s="3" t="s">
        <v>17</v>
      </c>
      <c r="D28" s="9">
        <v>38645</v>
      </c>
      <c r="E28" s="3" t="s">
        <v>224</v>
      </c>
      <c r="F28" s="3" t="s">
        <v>225</v>
      </c>
      <c r="G28" s="32">
        <v>2</v>
      </c>
      <c r="H28" s="32">
        <v>0</v>
      </c>
      <c r="I28" s="32">
        <v>0</v>
      </c>
      <c r="J28" s="32">
        <v>0</v>
      </c>
      <c r="K28" s="32">
        <v>1</v>
      </c>
      <c r="L28" s="32">
        <f t="shared" si="0"/>
        <v>3</v>
      </c>
      <c r="M28" s="33">
        <f t="shared" si="1"/>
        <v>0.08571428571428572</v>
      </c>
    </row>
    <row r="29" spans="1:13" ht="45">
      <c r="A29" s="32">
        <v>24</v>
      </c>
      <c r="B29" s="4" t="s">
        <v>243</v>
      </c>
      <c r="C29" s="3" t="s">
        <v>17</v>
      </c>
      <c r="D29" s="9">
        <v>38925</v>
      </c>
      <c r="E29" s="3" t="s">
        <v>138</v>
      </c>
      <c r="F29" s="4" t="s">
        <v>156</v>
      </c>
      <c r="G29" s="32">
        <v>2</v>
      </c>
      <c r="H29" s="32">
        <v>0</v>
      </c>
      <c r="I29" s="32">
        <v>0</v>
      </c>
      <c r="J29" s="32">
        <v>1</v>
      </c>
      <c r="K29" s="32">
        <v>0</v>
      </c>
      <c r="L29" s="32">
        <f t="shared" si="0"/>
        <v>3</v>
      </c>
      <c r="M29" s="33">
        <f t="shared" si="1"/>
        <v>0.08571428571428572</v>
      </c>
    </row>
    <row r="30" spans="1:13" ht="45">
      <c r="A30" s="32">
        <v>25</v>
      </c>
      <c r="B30" s="4" t="s">
        <v>238</v>
      </c>
      <c r="C30" s="3" t="s">
        <v>17</v>
      </c>
      <c r="D30" s="9">
        <v>38904</v>
      </c>
      <c r="E30" s="4" t="s">
        <v>472</v>
      </c>
      <c r="F30" s="4" t="s">
        <v>239</v>
      </c>
      <c r="G30" s="32">
        <v>2</v>
      </c>
      <c r="H30" s="32">
        <v>0</v>
      </c>
      <c r="I30" s="32">
        <v>0</v>
      </c>
      <c r="J30" s="32">
        <v>0</v>
      </c>
      <c r="K30" s="32">
        <v>0</v>
      </c>
      <c r="L30" s="32">
        <f t="shared" si="0"/>
        <v>2</v>
      </c>
      <c r="M30" s="33">
        <f t="shared" si="1"/>
        <v>0.05714285714285714</v>
      </c>
    </row>
    <row r="31" spans="1:13" ht="45">
      <c r="A31" s="32">
        <v>26</v>
      </c>
      <c r="B31" s="13" t="s">
        <v>264</v>
      </c>
      <c r="C31" s="11" t="s">
        <v>17</v>
      </c>
      <c r="D31" s="12">
        <v>38895</v>
      </c>
      <c r="E31" s="13" t="s">
        <v>146</v>
      </c>
      <c r="F31" s="13" t="s">
        <v>258</v>
      </c>
      <c r="G31" s="32">
        <v>1</v>
      </c>
      <c r="H31" s="32">
        <v>0</v>
      </c>
      <c r="I31" s="32">
        <v>0</v>
      </c>
      <c r="J31" s="32">
        <v>0</v>
      </c>
      <c r="K31" s="32">
        <v>1</v>
      </c>
      <c r="L31" s="32">
        <f t="shared" si="0"/>
        <v>2</v>
      </c>
      <c r="M31" s="33">
        <f t="shared" si="1"/>
        <v>0.05714285714285714</v>
      </c>
    </row>
    <row r="32" spans="1:13" ht="45">
      <c r="A32" s="32">
        <v>27</v>
      </c>
      <c r="B32" s="3" t="s">
        <v>251</v>
      </c>
      <c r="C32" s="3" t="s">
        <v>17</v>
      </c>
      <c r="D32" s="9">
        <v>37731</v>
      </c>
      <c r="E32" s="3" t="s">
        <v>182</v>
      </c>
      <c r="F32" s="3" t="s">
        <v>183</v>
      </c>
      <c r="G32" s="32">
        <v>0</v>
      </c>
      <c r="H32" s="32">
        <v>0</v>
      </c>
      <c r="I32" s="32">
        <v>0</v>
      </c>
      <c r="J32" s="32">
        <v>0</v>
      </c>
      <c r="K32" s="32">
        <v>1</v>
      </c>
      <c r="L32" s="32">
        <f t="shared" si="0"/>
        <v>1</v>
      </c>
      <c r="M32" s="33">
        <f t="shared" si="1"/>
        <v>0.02857142857142857</v>
      </c>
    </row>
    <row r="33" spans="1:13" ht="45">
      <c r="A33" s="32">
        <v>28</v>
      </c>
      <c r="B33" s="11" t="s">
        <v>252</v>
      </c>
      <c r="C33" s="11" t="s">
        <v>17</v>
      </c>
      <c r="D33" s="12">
        <v>38602</v>
      </c>
      <c r="E33" s="11" t="s">
        <v>18</v>
      </c>
      <c r="F33" s="11" t="s">
        <v>188</v>
      </c>
      <c r="G33" s="32">
        <v>1</v>
      </c>
      <c r="H33" s="32">
        <v>0</v>
      </c>
      <c r="I33" s="32">
        <v>0</v>
      </c>
      <c r="J33" s="32">
        <v>0</v>
      </c>
      <c r="K33" s="32">
        <v>0</v>
      </c>
      <c r="L33" s="32">
        <f t="shared" si="0"/>
        <v>1</v>
      </c>
      <c r="M33" s="33">
        <f t="shared" si="1"/>
        <v>0.02857142857142857</v>
      </c>
    </row>
    <row r="34" spans="1:13" ht="30">
      <c r="A34" s="32">
        <v>29</v>
      </c>
      <c r="B34" s="13" t="s">
        <v>255</v>
      </c>
      <c r="C34" s="11" t="s">
        <v>17</v>
      </c>
      <c r="D34" s="12">
        <v>38503</v>
      </c>
      <c r="E34" s="11" t="s">
        <v>141</v>
      </c>
      <c r="F34" s="13" t="s">
        <v>256</v>
      </c>
      <c r="G34" s="32">
        <v>1</v>
      </c>
      <c r="H34" s="32">
        <v>0</v>
      </c>
      <c r="I34" s="32">
        <v>0</v>
      </c>
      <c r="J34" s="32">
        <v>0</v>
      </c>
      <c r="K34" s="32">
        <v>0</v>
      </c>
      <c r="L34" s="32">
        <f t="shared" si="0"/>
        <v>1</v>
      </c>
      <c r="M34" s="33">
        <f t="shared" si="1"/>
        <v>0.02857142857142857</v>
      </c>
    </row>
    <row r="35" spans="1:13" ht="30">
      <c r="A35" s="32">
        <v>30</v>
      </c>
      <c r="B35" s="13" t="s">
        <v>257</v>
      </c>
      <c r="C35" s="11" t="s">
        <v>17</v>
      </c>
      <c r="D35" s="12">
        <v>38588</v>
      </c>
      <c r="E35" s="13" t="s">
        <v>146</v>
      </c>
      <c r="F35" s="13" t="s">
        <v>258</v>
      </c>
      <c r="G35" s="32">
        <v>0</v>
      </c>
      <c r="H35" s="32">
        <v>0</v>
      </c>
      <c r="I35" s="32">
        <v>0</v>
      </c>
      <c r="J35" s="32">
        <v>0</v>
      </c>
      <c r="K35" s="32">
        <v>1</v>
      </c>
      <c r="L35" s="32">
        <f t="shared" si="0"/>
        <v>1</v>
      </c>
      <c r="M35" s="33">
        <f t="shared" si="1"/>
        <v>0.02857142857142857</v>
      </c>
    </row>
    <row r="36" spans="1:13" ht="45">
      <c r="A36" s="32">
        <v>31</v>
      </c>
      <c r="B36" s="13" t="s">
        <v>262</v>
      </c>
      <c r="C36" s="11" t="s">
        <v>17</v>
      </c>
      <c r="D36" s="14">
        <v>38467</v>
      </c>
      <c r="E36" s="13" t="s">
        <v>67</v>
      </c>
      <c r="F36" s="11" t="s">
        <v>160</v>
      </c>
      <c r="G36" s="32">
        <v>1</v>
      </c>
      <c r="H36" s="32">
        <v>0</v>
      </c>
      <c r="I36" s="32">
        <v>0</v>
      </c>
      <c r="J36" s="32">
        <v>0</v>
      </c>
      <c r="K36" s="32">
        <v>0</v>
      </c>
      <c r="L36" s="32">
        <f t="shared" si="0"/>
        <v>1</v>
      </c>
      <c r="M36" s="33">
        <f t="shared" si="1"/>
        <v>0.02857142857142857</v>
      </c>
    </row>
    <row r="37" spans="1:13" ht="45">
      <c r="A37" s="32">
        <v>32</v>
      </c>
      <c r="B37" s="13" t="s">
        <v>265</v>
      </c>
      <c r="C37" s="11" t="s">
        <v>17</v>
      </c>
      <c r="D37" s="12">
        <v>38486</v>
      </c>
      <c r="E37" s="13" t="s">
        <v>146</v>
      </c>
      <c r="F37" s="13" t="s">
        <v>235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f t="shared" si="0"/>
        <v>1</v>
      </c>
      <c r="M37" s="33">
        <f t="shared" si="1"/>
        <v>0.02857142857142857</v>
      </c>
    </row>
    <row r="38" spans="1:13" ht="45">
      <c r="A38" s="32">
        <v>33</v>
      </c>
      <c r="B38" s="4" t="s">
        <v>247</v>
      </c>
      <c r="C38" s="3" t="s">
        <v>17</v>
      </c>
      <c r="D38" s="9">
        <v>38743</v>
      </c>
      <c r="E38" s="3" t="s">
        <v>141</v>
      </c>
      <c r="F38" s="4" t="s">
        <v>248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f t="shared" si="0"/>
        <v>0</v>
      </c>
      <c r="M38" s="33">
        <f t="shared" si="1"/>
        <v>0</v>
      </c>
    </row>
    <row r="39" spans="1:13" ht="45">
      <c r="A39" s="32">
        <v>34</v>
      </c>
      <c r="B39" s="3" t="s">
        <v>249</v>
      </c>
      <c r="C39" s="3" t="s">
        <v>17</v>
      </c>
      <c r="D39" s="9">
        <v>38540</v>
      </c>
      <c r="E39" s="3" t="s">
        <v>21</v>
      </c>
      <c r="F39" s="3" t="s">
        <v>250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f t="shared" si="0"/>
        <v>0</v>
      </c>
      <c r="M39" s="33">
        <f t="shared" si="1"/>
        <v>0</v>
      </c>
    </row>
    <row r="40" spans="1:13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30">
      <c r="A41" s="22"/>
      <c r="B41" s="22"/>
      <c r="C41" s="22"/>
      <c r="D41" s="22"/>
      <c r="E41" s="22"/>
      <c r="F41" s="47" t="s">
        <v>486</v>
      </c>
      <c r="G41" s="23" t="s">
        <v>487</v>
      </c>
      <c r="H41" s="22"/>
      <c r="I41" s="22"/>
      <c r="J41" s="22"/>
      <c r="K41" s="22"/>
      <c r="L41" s="22"/>
      <c r="M41" s="22"/>
    </row>
    <row r="42" spans="1:13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3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1:13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1:13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3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3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1:13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1:13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13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1:13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1:13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1:13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1:13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1:13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1:13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1:13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1:13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1:13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1:13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1:13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1:13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1:13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1:13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1:13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1:13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1:13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3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1:13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1:13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3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1:13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1:13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1:13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1:13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1:13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1:13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1:13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1:13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1:13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1:13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1:13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1:13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1:13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1:13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1:13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1:13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13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1:13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1:13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1:13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1:13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1:13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1:13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1:13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1:13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13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1:13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13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13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13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13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13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13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1:13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1:13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1:13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1:13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1:13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1:13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1:13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1:13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1:13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1:13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1:13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1:13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1:13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1:13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1:13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1:13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1:13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1:13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1:13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1:13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1:13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1:13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1:13" ht="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1:13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1:13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1:13" ht="1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1:13" ht="1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1:13" ht="1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1:13" ht="1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1:13" ht="1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1:13" ht="1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1:13" ht="1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1:13" ht="1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ht="1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ht="1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 ht="1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ht="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ht="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ht="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 ht="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 ht="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 ht="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 ht="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ht="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1:13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1:13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13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1:13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1:13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1:13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 ht="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 ht="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1:13" ht="1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 ht="1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 ht="1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ht="1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 ht="1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ht="1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ht="1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ht="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ht="1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 ht="1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 ht="1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 ht="1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ht="1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13" ht="1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13" ht="1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13" ht="1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13" ht="1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13" ht="1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1:13" ht="1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1:13" ht="1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1:13" ht="1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1:13" ht="1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1:13" ht="1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1:13" ht="1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1:13" ht="1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1:13" ht="1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1:13" ht="1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1:13" ht="1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1:13" ht="1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1:13" ht="1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1:13" ht="1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1:13" ht="1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1:13" ht="1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1:13" ht="1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1:13" ht="1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1:13" ht="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1:13" ht="1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1:13" ht="1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1:13" ht="1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1:13" ht="1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1:13" ht="1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ht="1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3" ht="1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1:13" ht="1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 ht="1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 ht="1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ht="1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 ht="1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 ht="1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1:13" ht="1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1:13" ht="1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1:13" ht="1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ht="1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 ht="1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 ht="1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1:13" ht="1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1:13" ht="1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1:13" ht="1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1:13" ht="1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1:13" ht="1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1:13" ht="1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 ht="1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 ht="1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 ht="1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 ht="1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 ht="1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3" ht="1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1:13" ht="1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 ht="1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1:13" ht="1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1:13" ht="1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1:13" ht="1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1:13" ht="1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1:13" ht="1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1:13" ht="1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1:13" ht="1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1:13" ht="1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ht="1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ht="1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1:13" ht="1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1:13" ht="1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1:13" ht="1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1:13" ht="1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1:13" ht="1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1:13" ht="1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1:13" ht="1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1:13" ht="1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1:13" ht="1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1:13" ht="1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1:13" ht="1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1:13" ht="1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1:13" ht="1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1:13" ht="1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1:13" ht="1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1:13" ht="1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1:13" ht="1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1:13" ht="1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1:13" ht="1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1:13" ht="1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1:13" ht="1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1:13" ht="1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 ht="1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 ht="1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ht="1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ht="1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ht="1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ht="1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1:13" ht="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1:13" ht="1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ht="1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ht="1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ht="1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1:13" ht="1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1:13" ht="1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1:13" ht="1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1:13" ht="1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1:13" ht="1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1:13" ht="1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1:13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1:13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1:13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1:13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1:13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1:13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1:13" ht="1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1:13" ht="1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1:13" ht="1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ht="1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1:13" ht="1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1:13" ht="1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1:13" ht="1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ht="1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1:13" ht="1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1:13" ht="1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ht="1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ht="1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ht="1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ht="1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ht="1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ht="1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ht="1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ht="1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ht="1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ht="1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ht="1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ht="1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ht="1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ht="1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ht="1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ht="1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ht="1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ht="1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ht="1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ht="1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ht="1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ht="1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ht="1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ht="1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ht="1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ht="1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ht="1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ht="1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1:13" ht="1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1:13" ht="1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1:13" ht="1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1:13" ht="1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1:13" ht="1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ht="1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1:13" ht="1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ht="1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ht="1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ht="1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1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1:13" ht="1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3" ht="1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1:13" ht="1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1:13" ht="1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1:13" ht="1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1:13" ht="1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ht="1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1:13" ht="1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1:13" ht="1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1:13" ht="1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ht="1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1:13" ht="1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1:13" ht="1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1:13" ht="1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1:13" ht="1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1:13" ht="1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1:13" ht="1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1:13" ht="1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1:13" ht="1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1:13" ht="1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1:13" ht="1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1:13" ht="1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1:13" ht="1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1:13" ht="1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1:13" ht="1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1:13" ht="1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1:13" ht="1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1:13" ht="1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1:13" ht="1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1:13" ht="1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ht="1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ht="1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1:13" ht="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1:13" ht="1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1:13" ht="1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1:13" ht="1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1:13" ht="1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ht="1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ht="1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1:13" ht="1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1:13" ht="1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1:13" ht="1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1:13" ht="1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1:13" ht="1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1:13" ht="1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1:13" ht="1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1:13" ht="1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1:13" ht="1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1:13" ht="1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1:13" ht="1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1:13" ht="1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1:13" ht="1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1:13" ht="1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1:13" ht="1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1:13" ht="1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1:13" ht="1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1:13" ht="1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1:13" ht="1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1:13" ht="1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1:13" ht="1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1:13" ht="1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1:13" ht="1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ht="1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1:13" ht="1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1:13" ht="1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1:13" ht="1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1:13" ht="1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1:13" ht="1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1:13" ht="1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1:13" ht="1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1:13" ht="1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1:13" ht="1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1:13" ht="1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1:13" ht="1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1:13" ht="1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1:13" ht="1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1:13" ht="1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1:13" ht="1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1:13" ht="1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1:13" ht="1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1:13" ht="1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1:13" ht="1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1:13" ht="1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1:13" ht="1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1:13" ht="1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1:13" ht="1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1:13" ht="1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1:13" ht="1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1:13" ht="1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1:13" ht="1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1:13" ht="1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1:13" ht="1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1:13" ht="1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1:13" ht="1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1:13" ht="1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1:13" ht="1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1:13" ht="1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1:13" ht="1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1:13" ht="1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1:13" ht="1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1:13" ht="1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1:13" ht="1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1:13" ht="1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1:13" ht="1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1:13" ht="1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1:13" ht="1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1:13" ht="1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1:13" ht="1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1:13" ht="1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1:13" ht="1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1:13" ht="1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1:13" ht="1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1:13" ht="1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1:13" ht="1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1:13" ht="1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1:13" ht="1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1:13" ht="1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1:13" ht="1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1:13" ht="1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1:13" ht="1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1:13" ht="1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1:13" ht="1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1:13" ht="1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1:13" ht="1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1:13" ht="1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1:13" ht="1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1:13" ht="1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1:13" ht="1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1:13" ht="1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1:13" ht="1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1:13" ht="1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1:13" ht="1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1:13" ht="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1:13" ht="1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1:13" ht="1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1:13" ht="1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1:13" ht="1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1:13" ht="1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1:13" ht="1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1:13" ht="1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1:13" ht="1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1:13" ht="1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1:13" ht="1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1:13" ht="1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1:13" ht="1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1:13" ht="1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1:13" ht="1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1:13" ht="1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1:13" ht="1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1:13" ht="1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1:13" ht="1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1:13" ht="1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1:13" ht="1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1:13" ht="1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1:13" ht="1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1:13" ht="1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1:13" ht="1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1:13" ht="1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1:13" ht="1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1:13" ht="1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1:13" ht="1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1:13" ht="1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1:13" ht="1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="80" zoomScaleNormal="80" zoomScalePageLayoutView="0" workbookViewId="0" topLeftCell="A1">
      <selection activeCell="F9" sqref="F9"/>
    </sheetView>
  </sheetViews>
  <sheetFormatPr defaultColWidth="9.140625" defaultRowHeight="15"/>
  <cols>
    <col min="1" max="1" width="3.7109375" style="0" customWidth="1"/>
    <col min="2" max="2" width="15.00390625" style="0" customWidth="1"/>
    <col min="4" max="4" width="10.8515625" style="0" customWidth="1"/>
    <col min="6" max="6" width="17.140625" style="0" customWidth="1"/>
    <col min="13" max="13" width="8.57421875" style="0" customWidth="1"/>
  </cols>
  <sheetData>
    <row r="1" spans="1:13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1"/>
      <c r="B2" s="31"/>
      <c r="C2" s="31"/>
      <c r="D2" s="31"/>
      <c r="E2" s="31" t="s">
        <v>129</v>
      </c>
      <c r="F2" s="31"/>
      <c r="G2" s="31"/>
      <c r="H2" s="31"/>
      <c r="I2" s="31"/>
      <c r="J2" s="31"/>
      <c r="K2" s="31"/>
      <c r="L2" s="31"/>
      <c r="M2" s="31"/>
    </row>
    <row r="3" spans="1:13" ht="15">
      <c r="A3" s="31"/>
      <c r="B3" s="31"/>
      <c r="C3" s="31"/>
      <c r="D3" s="31" t="s">
        <v>1</v>
      </c>
      <c r="E3" s="31"/>
      <c r="F3" s="31"/>
      <c r="G3" s="31"/>
      <c r="H3" s="31"/>
      <c r="I3" s="31" t="s">
        <v>131</v>
      </c>
      <c r="J3" s="31"/>
      <c r="K3" s="31"/>
      <c r="L3" s="31"/>
      <c r="M3" s="31"/>
    </row>
    <row r="4" spans="1:13" ht="15">
      <c r="A4" s="31"/>
      <c r="B4" s="31"/>
      <c r="C4" s="31" t="s">
        <v>3</v>
      </c>
      <c r="D4" s="31"/>
      <c r="E4" s="45">
        <v>35</v>
      </c>
      <c r="F4" s="31"/>
      <c r="G4" s="31"/>
      <c r="H4" s="31"/>
      <c r="I4" s="31"/>
      <c r="J4" s="31" t="s">
        <v>132</v>
      </c>
      <c r="K4" s="31"/>
      <c r="L4" s="31"/>
      <c r="M4" s="31"/>
    </row>
    <row r="5" spans="1:13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71.25">
      <c r="A6" s="43" t="s">
        <v>4</v>
      </c>
      <c r="B6" s="43" t="s">
        <v>5</v>
      </c>
      <c r="C6" s="43" t="s">
        <v>6</v>
      </c>
      <c r="D6" s="43" t="s">
        <v>7</v>
      </c>
      <c r="E6" s="43" t="s">
        <v>8</v>
      </c>
      <c r="F6" s="43" t="s">
        <v>9</v>
      </c>
      <c r="G6" s="43" t="s">
        <v>453</v>
      </c>
      <c r="H6" s="43" t="s">
        <v>454</v>
      </c>
      <c r="I6" s="43" t="s">
        <v>455</v>
      </c>
      <c r="J6" s="43" t="s">
        <v>456</v>
      </c>
      <c r="K6" s="43" t="s">
        <v>457</v>
      </c>
      <c r="L6" s="43" t="s">
        <v>10</v>
      </c>
      <c r="M6" s="43" t="s">
        <v>470</v>
      </c>
    </row>
    <row r="7" spans="1:13" ht="45">
      <c r="A7" s="32">
        <v>1</v>
      </c>
      <c r="B7" s="13" t="s">
        <v>303</v>
      </c>
      <c r="C7" s="13" t="s">
        <v>17</v>
      </c>
      <c r="D7" s="37">
        <v>38351</v>
      </c>
      <c r="E7" s="11" t="s">
        <v>304</v>
      </c>
      <c r="F7" s="11" t="s">
        <v>305</v>
      </c>
      <c r="G7" s="32">
        <v>6</v>
      </c>
      <c r="H7" s="32">
        <v>7</v>
      </c>
      <c r="I7" s="32">
        <v>6</v>
      </c>
      <c r="J7" s="32">
        <v>7</v>
      </c>
      <c r="K7" s="32">
        <v>7</v>
      </c>
      <c r="L7" s="32">
        <f aca="true" t="shared" si="0" ref="L7:L28">SUM(G7:K7)</f>
        <v>33</v>
      </c>
      <c r="M7" s="34">
        <f aca="true" t="shared" si="1" ref="M7:M30">L7/35</f>
        <v>0.9428571428571428</v>
      </c>
    </row>
    <row r="8" spans="1:13" ht="45">
      <c r="A8" s="32">
        <v>2</v>
      </c>
      <c r="B8" s="4" t="s">
        <v>275</v>
      </c>
      <c r="C8" s="3" t="s">
        <v>17</v>
      </c>
      <c r="D8" s="36">
        <v>38295</v>
      </c>
      <c r="E8" s="3" t="s">
        <v>35</v>
      </c>
      <c r="F8" s="3" t="s">
        <v>276</v>
      </c>
      <c r="G8" s="32">
        <v>5</v>
      </c>
      <c r="H8" s="32">
        <v>7</v>
      </c>
      <c r="I8" s="32">
        <v>7</v>
      </c>
      <c r="J8" s="32">
        <v>7</v>
      </c>
      <c r="K8" s="32">
        <v>7</v>
      </c>
      <c r="L8" s="32">
        <f t="shared" si="0"/>
        <v>33</v>
      </c>
      <c r="M8" s="34">
        <f t="shared" si="1"/>
        <v>0.9428571428571428</v>
      </c>
    </row>
    <row r="9" spans="1:13" ht="45">
      <c r="A9" s="32">
        <v>3</v>
      </c>
      <c r="B9" s="32" t="s">
        <v>468</v>
      </c>
      <c r="C9" s="32" t="s">
        <v>11</v>
      </c>
      <c r="D9" s="48">
        <v>38275</v>
      </c>
      <c r="E9" s="13" t="s">
        <v>308</v>
      </c>
      <c r="F9" s="13" t="s">
        <v>309</v>
      </c>
      <c r="G9" s="32">
        <v>7</v>
      </c>
      <c r="H9" s="32">
        <v>2</v>
      </c>
      <c r="I9" s="32">
        <v>7</v>
      </c>
      <c r="J9" s="32">
        <v>7</v>
      </c>
      <c r="K9" s="32">
        <v>7</v>
      </c>
      <c r="L9" s="32">
        <f t="shared" si="0"/>
        <v>30</v>
      </c>
      <c r="M9" s="34">
        <f t="shared" si="1"/>
        <v>0.8571428571428571</v>
      </c>
    </row>
    <row r="10" spans="1:13" ht="45">
      <c r="A10" s="32">
        <v>4</v>
      </c>
      <c r="B10" s="13" t="s">
        <v>307</v>
      </c>
      <c r="C10" s="11" t="s">
        <v>11</v>
      </c>
      <c r="D10" s="37">
        <v>38027</v>
      </c>
      <c r="E10" s="13" t="s">
        <v>308</v>
      </c>
      <c r="F10" s="13" t="s">
        <v>309</v>
      </c>
      <c r="G10" s="32">
        <v>7</v>
      </c>
      <c r="H10" s="32">
        <v>2</v>
      </c>
      <c r="I10" s="32">
        <v>7</v>
      </c>
      <c r="J10" s="32">
        <v>5</v>
      </c>
      <c r="K10" s="32">
        <v>7</v>
      </c>
      <c r="L10" s="32">
        <f t="shared" si="0"/>
        <v>28</v>
      </c>
      <c r="M10" s="34">
        <f t="shared" si="1"/>
        <v>0.8</v>
      </c>
    </row>
    <row r="11" spans="1:13" ht="45">
      <c r="A11" s="32">
        <v>5</v>
      </c>
      <c r="B11" s="32" t="s">
        <v>467</v>
      </c>
      <c r="C11" s="32" t="s">
        <v>11</v>
      </c>
      <c r="D11" s="32" t="s">
        <v>488</v>
      </c>
      <c r="E11" s="13" t="s">
        <v>308</v>
      </c>
      <c r="F11" s="13" t="s">
        <v>309</v>
      </c>
      <c r="G11" s="32">
        <v>2</v>
      </c>
      <c r="H11" s="32">
        <v>7</v>
      </c>
      <c r="I11" s="32">
        <v>7</v>
      </c>
      <c r="J11" s="32">
        <v>7</v>
      </c>
      <c r="K11" s="32">
        <v>0</v>
      </c>
      <c r="L11" s="32">
        <f t="shared" si="0"/>
        <v>23</v>
      </c>
      <c r="M11" s="34">
        <f t="shared" si="1"/>
        <v>0.6571428571428571</v>
      </c>
    </row>
    <row r="12" spans="1:13" ht="45">
      <c r="A12" s="32">
        <v>6</v>
      </c>
      <c r="B12" s="4" t="s">
        <v>292</v>
      </c>
      <c r="C12" s="4" t="s">
        <v>17</v>
      </c>
      <c r="D12" s="36">
        <v>38417</v>
      </c>
      <c r="E12" s="4" t="s">
        <v>138</v>
      </c>
      <c r="F12" s="4" t="s">
        <v>139</v>
      </c>
      <c r="G12" s="32">
        <v>0</v>
      </c>
      <c r="H12" s="32">
        <v>7</v>
      </c>
      <c r="I12" s="32">
        <v>7</v>
      </c>
      <c r="J12" s="32">
        <v>0</v>
      </c>
      <c r="K12" s="32">
        <v>7</v>
      </c>
      <c r="L12" s="32">
        <f t="shared" si="0"/>
        <v>21</v>
      </c>
      <c r="M12" s="34">
        <f t="shared" si="1"/>
        <v>0.6</v>
      </c>
    </row>
    <row r="13" spans="1:13" ht="45">
      <c r="A13" s="32">
        <v>7</v>
      </c>
      <c r="B13" s="3" t="s">
        <v>293</v>
      </c>
      <c r="C13" s="4" t="s">
        <v>11</v>
      </c>
      <c r="D13" s="29">
        <v>38148</v>
      </c>
      <c r="E13" s="3" t="s">
        <v>163</v>
      </c>
      <c r="F13" s="3" t="s">
        <v>164</v>
      </c>
      <c r="G13" s="32">
        <v>0</v>
      </c>
      <c r="H13" s="32">
        <v>7</v>
      </c>
      <c r="I13" s="32">
        <v>5</v>
      </c>
      <c r="J13" s="32">
        <v>2</v>
      </c>
      <c r="K13" s="32">
        <v>7</v>
      </c>
      <c r="L13" s="32">
        <f t="shared" si="0"/>
        <v>21</v>
      </c>
      <c r="M13" s="34">
        <f t="shared" si="1"/>
        <v>0.6</v>
      </c>
    </row>
    <row r="14" spans="1:13" ht="45">
      <c r="A14" s="32">
        <v>8</v>
      </c>
      <c r="B14" s="4" t="s">
        <v>279</v>
      </c>
      <c r="C14" s="4" t="s">
        <v>17</v>
      </c>
      <c r="D14" s="29">
        <v>38157</v>
      </c>
      <c r="E14" s="4" t="s">
        <v>12</v>
      </c>
      <c r="F14" s="4" t="s">
        <v>278</v>
      </c>
      <c r="G14" s="32">
        <v>3</v>
      </c>
      <c r="H14" s="32">
        <v>0</v>
      </c>
      <c r="I14" s="32">
        <v>7</v>
      </c>
      <c r="J14" s="32">
        <v>2</v>
      </c>
      <c r="K14" s="32">
        <v>7</v>
      </c>
      <c r="L14" s="32">
        <f t="shared" si="0"/>
        <v>19</v>
      </c>
      <c r="M14" s="34">
        <f t="shared" si="1"/>
        <v>0.5428571428571428</v>
      </c>
    </row>
    <row r="15" spans="1:13" ht="75">
      <c r="A15" s="32">
        <v>9</v>
      </c>
      <c r="B15" s="3" t="s">
        <v>287</v>
      </c>
      <c r="C15" s="3" t="s">
        <v>288</v>
      </c>
      <c r="D15" s="29">
        <v>38243</v>
      </c>
      <c r="E15" s="13" t="s">
        <v>309</v>
      </c>
      <c r="F15" s="3" t="s">
        <v>290</v>
      </c>
      <c r="G15" s="32">
        <v>0</v>
      </c>
      <c r="H15" s="32">
        <v>2</v>
      </c>
      <c r="I15" s="32">
        <v>7</v>
      </c>
      <c r="J15" s="32">
        <v>7</v>
      </c>
      <c r="K15" s="32">
        <v>2</v>
      </c>
      <c r="L15" s="32">
        <f t="shared" si="0"/>
        <v>18</v>
      </c>
      <c r="M15" s="34">
        <f t="shared" si="1"/>
        <v>0.5142857142857142</v>
      </c>
    </row>
    <row r="16" spans="1:13" ht="45">
      <c r="A16" s="32">
        <v>10</v>
      </c>
      <c r="B16" s="4" t="s">
        <v>282</v>
      </c>
      <c r="C16" s="4" t="s">
        <v>17</v>
      </c>
      <c r="D16" s="36">
        <v>38504</v>
      </c>
      <c r="E16" s="4" t="s">
        <v>138</v>
      </c>
      <c r="F16" s="4" t="s">
        <v>281</v>
      </c>
      <c r="G16" s="32">
        <v>0</v>
      </c>
      <c r="H16" s="32">
        <v>7</v>
      </c>
      <c r="I16" s="32">
        <v>2</v>
      </c>
      <c r="J16" s="32">
        <v>7</v>
      </c>
      <c r="K16" s="32">
        <v>0</v>
      </c>
      <c r="L16" s="32">
        <f t="shared" si="0"/>
        <v>16</v>
      </c>
      <c r="M16" s="34">
        <f t="shared" si="1"/>
        <v>0.45714285714285713</v>
      </c>
    </row>
    <row r="17" spans="1:13" ht="45">
      <c r="A17" s="32">
        <v>11</v>
      </c>
      <c r="B17" s="13" t="s">
        <v>294</v>
      </c>
      <c r="C17" s="11" t="s">
        <v>17</v>
      </c>
      <c r="D17" s="37">
        <v>38278</v>
      </c>
      <c r="E17" s="13" t="s">
        <v>174</v>
      </c>
      <c r="F17" s="11" t="s">
        <v>295</v>
      </c>
      <c r="G17" s="32">
        <v>0</v>
      </c>
      <c r="H17" s="32">
        <v>0</v>
      </c>
      <c r="I17" s="32">
        <v>6</v>
      </c>
      <c r="J17" s="32">
        <v>7</v>
      </c>
      <c r="K17" s="32">
        <v>3</v>
      </c>
      <c r="L17" s="32">
        <f t="shared" si="0"/>
        <v>16</v>
      </c>
      <c r="M17" s="34">
        <f t="shared" si="1"/>
        <v>0.45714285714285713</v>
      </c>
    </row>
    <row r="18" spans="1:13" ht="45">
      <c r="A18" s="32">
        <v>12</v>
      </c>
      <c r="B18" s="4" t="s">
        <v>277</v>
      </c>
      <c r="C18" s="3" t="s">
        <v>17</v>
      </c>
      <c r="D18" s="29">
        <v>38475</v>
      </c>
      <c r="E18" s="4" t="s">
        <v>12</v>
      </c>
      <c r="F18" s="4" t="s">
        <v>278</v>
      </c>
      <c r="G18" s="32">
        <v>0</v>
      </c>
      <c r="H18" s="32">
        <v>0</v>
      </c>
      <c r="I18" s="32">
        <v>7</v>
      </c>
      <c r="J18" s="32">
        <v>2</v>
      </c>
      <c r="K18" s="32">
        <v>6</v>
      </c>
      <c r="L18" s="32">
        <f t="shared" si="0"/>
        <v>15</v>
      </c>
      <c r="M18" s="34">
        <f t="shared" si="1"/>
        <v>0.42857142857142855</v>
      </c>
    </row>
    <row r="19" spans="1:13" ht="30">
      <c r="A19" s="32">
        <v>13</v>
      </c>
      <c r="B19" s="11" t="s">
        <v>300</v>
      </c>
      <c r="C19" s="11" t="s">
        <v>17</v>
      </c>
      <c r="D19" s="37">
        <v>38455</v>
      </c>
      <c r="E19" s="11" t="s">
        <v>35</v>
      </c>
      <c r="F19" s="11" t="s">
        <v>301</v>
      </c>
      <c r="G19" s="32">
        <v>1</v>
      </c>
      <c r="H19" s="32">
        <v>0</v>
      </c>
      <c r="I19" s="32">
        <v>7</v>
      </c>
      <c r="J19" s="32">
        <v>7</v>
      </c>
      <c r="K19" s="32">
        <v>0</v>
      </c>
      <c r="L19" s="32">
        <f t="shared" si="0"/>
        <v>15</v>
      </c>
      <c r="M19" s="34">
        <f t="shared" si="1"/>
        <v>0.42857142857142855</v>
      </c>
    </row>
    <row r="20" spans="1:13" ht="45">
      <c r="A20" s="32">
        <v>14</v>
      </c>
      <c r="B20" s="4" t="s">
        <v>280</v>
      </c>
      <c r="C20" s="4" t="s">
        <v>17</v>
      </c>
      <c r="D20" s="36">
        <v>38414</v>
      </c>
      <c r="E20" s="4" t="s">
        <v>138</v>
      </c>
      <c r="F20" s="4" t="s">
        <v>281</v>
      </c>
      <c r="G20" s="32">
        <v>0</v>
      </c>
      <c r="H20" s="32">
        <v>0</v>
      </c>
      <c r="I20" s="32">
        <v>0</v>
      </c>
      <c r="J20" s="32">
        <v>7</v>
      </c>
      <c r="K20" s="32">
        <v>7</v>
      </c>
      <c r="L20" s="32">
        <f t="shared" si="0"/>
        <v>14</v>
      </c>
      <c r="M20" s="34">
        <f t="shared" si="1"/>
        <v>0.4</v>
      </c>
    </row>
    <row r="21" spans="1:13" ht="45">
      <c r="A21" s="32">
        <v>15</v>
      </c>
      <c r="B21" s="32" t="s">
        <v>466</v>
      </c>
      <c r="C21" s="32" t="s">
        <v>288</v>
      </c>
      <c r="D21" s="48">
        <v>38121</v>
      </c>
      <c r="E21" s="3" t="s">
        <v>213</v>
      </c>
      <c r="F21" s="32" t="s">
        <v>489</v>
      </c>
      <c r="G21" s="32">
        <v>0</v>
      </c>
      <c r="H21" s="32">
        <v>7</v>
      </c>
      <c r="I21" s="32">
        <v>0</v>
      </c>
      <c r="J21" s="32">
        <v>7</v>
      </c>
      <c r="K21" s="32">
        <v>0</v>
      </c>
      <c r="L21" s="32">
        <f t="shared" si="0"/>
        <v>14</v>
      </c>
      <c r="M21" s="34">
        <f t="shared" si="1"/>
        <v>0.4</v>
      </c>
    </row>
    <row r="22" spans="1:13" ht="45">
      <c r="A22" s="32">
        <v>16</v>
      </c>
      <c r="B22" s="3" t="s">
        <v>284</v>
      </c>
      <c r="C22" s="3" t="s">
        <v>11</v>
      </c>
      <c r="D22" s="29">
        <v>38239</v>
      </c>
      <c r="E22" s="3" t="s">
        <v>74</v>
      </c>
      <c r="F22" s="3" t="s">
        <v>261</v>
      </c>
      <c r="G22" s="32">
        <v>0</v>
      </c>
      <c r="H22" s="32">
        <v>0</v>
      </c>
      <c r="I22" s="32">
        <v>7</v>
      </c>
      <c r="J22" s="32">
        <v>7</v>
      </c>
      <c r="K22" s="32">
        <v>0</v>
      </c>
      <c r="L22" s="32">
        <f t="shared" si="0"/>
        <v>14</v>
      </c>
      <c r="M22" s="34">
        <f t="shared" si="1"/>
        <v>0.4</v>
      </c>
    </row>
    <row r="23" spans="1:13" ht="45">
      <c r="A23" s="32">
        <v>17</v>
      </c>
      <c r="B23" s="11" t="s">
        <v>297</v>
      </c>
      <c r="C23" s="11" t="s">
        <v>288</v>
      </c>
      <c r="D23" s="37">
        <v>38262</v>
      </c>
      <c r="E23" s="11" t="s">
        <v>289</v>
      </c>
      <c r="F23" s="11" t="s">
        <v>290</v>
      </c>
      <c r="G23" s="32">
        <v>0</v>
      </c>
      <c r="H23" s="32">
        <v>0</v>
      </c>
      <c r="I23" s="32">
        <v>7</v>
      </c>
      <c r="J23" s="32">
        <v>5</v>
      </c>
      <c r="K23" s="32">
        <v>0</v>
      </c>
      <c r="L23" s="32">
        <f t="shared" si="0"/>
        <v>12</v>
      </c>
      <c r="M23" s="34">
        <f t="shared" si="1"/>
        <v>0.34285714285714286</v>
      </c>
    </row>
    <row r="24" spans="1:13" ht="45">
      <c r="A24" s="32">
        <v>18</v>
      </c>
      <c r="B24" s="4" t="s">
        <v>283</v>
      </c>
      <c r="C24" s="4" t="s">
        <v>17</v>
      </c>
      <c r="D24" s="36">
        <v>38348</v>
      </c>
      <c r="E24" s="4" t="s">
        <v>138</v>
      </c>
      <c r="F24" s="4" t="s">
        <v>281</v>
      </c>
      <c r="G24" s="32">
        <v>0</v>
      </c>
      <c r="H24" s="32">
        <v>0</v>
      </c>
      <c r="I24" s="32">
        <v>2</v>
      </c>
      <c r="J24" s="32">
        <v>0</v>
      </c>
      <c r="K24" s="32">
        <v>7</v>
      </c>
      <c r="L24" s="32">
        <f t="shared" si="0"/>
        <v>9</v>
      </c>
      <c r="M24" s="34">
        <f t="shared" si="1"/>
        <v>0.2571428571428571</v>
      </c>
    </row>
    <row r="25" spans="1:13" ht="45">
      <c r="A25" s="32">
        <v>19</v>
      </c>
      <c r="B25" s="13" t="s">
        <v>302</v>
      </c>
      <c r="C25" s="11" t="s">
        <v>17</v>
      </c>
      <c r="D25" s="30">
        <v>38222</v>
      </c>
      <c r="E25" s="13" t="s">
        <v>12</v>
      </c>
      <c r="F25" s="13" t="s">
        <v>136</v>
      </c>
      <c r="G25" s="32">
        <v>0</v>
      </c>
      <c r="H25" s="32">
        <v>0</v>
      </c>
      <c r="I25" s="32">
        <v>7</v>
      </c>
      <c r="J25" s="32">
        <v>0</v>
      </c>
      <c r="K25" s="32">
        <v>2</v>
      </c>
      <c r="L25" s="32">
        <f t="shared" si="0"/>
        <v>9</v>
      </c>
      <c r="M25" s="34">
        <f t="shared" si="1"/>
        <v>0.2571428571428571</v>
      </c>
    </row>
    <row r="26" spans="1:13" ht="45">
      <c r="A26" s="32">
        <v>20</v>
      </c>
      <c r="B26" s="13" t="s">
        <v>298</v>
      </c>
      <c r="C26" s="11" t="s">
        <v>17</v>
      </c>
      <c r="D26" s="37">
        <v>38462</v>
      </c>
      <c r="E26" s="11" t="s">
        <v>141</v>
      </c>
      <c r="F26" s="13" t="s">
        <v>299</v>
      </c>
      <c r="G26" s="32">
        <v>0</v>
      </c>
      <c r="H26" s="32">
        <v>0</v>
      </c>
      <c r="I26" s="32">
        <v>7</v>
      </c>
      <c r="J26" s="32">
        <v>0</v>
      </c>
      <c r="K26" s="32">
        <v>2</v>
      </c>
      <c r="L26" s="32">
        <f t="shared" si="0"/>
        <v>9</v>
      </c>
      <c r="M26" s="34">
        <f t="shared" si="1"/>
        <v>0.2571428571428571</v>
      </c>
    </row>
    <row r="27" spans="1:13" ht="45">
      <c r="A27" s="32">
        <v>21</v>
      </c>
      <c r="B27" s="13" t="s">
        <v>306</v>
      </c>
      <c r="C27" s="11" t="s">
        <v>17</v>
      </c>
      <c r="D27" s="37">
        <v>38306</v>
      </c>
      <c r="E27" s="13" t="s">
        <v>146</v>
      </c>
      <c r="F27" s="13" t="s">
        <v>286</v>
      </c>
      <c r="G27" s="32">
        <v>0</v>
      </c>
      <c r="H27" s="32">
        <v>0</v>
      </c>
      <c r="I27" s="32">
        <v>7</v>
      </c>
      <c r="J27" s="32">
        <v>0</v>
      </c>
      <c r="K27" s="32">
        <v>0</v>
      </c>
      <c r="L27" s="32">
        <f t="shared" si="0"/>
        <v>7</v>
      </c>
      <c r="M27" s="34">
        <f t="shared" si="1"/>
        <v>0.2</v>
      </c>
    </row>
    <row r="28" spans="1:13" ht="45">
      <c r="A28" s="32">
        <v>22</v>
      </c>
      <c r="B28" s="13" t="s">
        <v>296</v>
      </c>
      <c r="C28" s="13" t="s">
        <v>17</v>
      </c>
      <c r="D28" s="30">
        <v>38351</v>
      </c>
      <c r="E28" s="13" t="s">
        <v>138</v>
      </c>
      <c r="F28" s="13" t="s">
        <v>139</v>
      </c>
      <c r="G28" s="32">
        <v>5</v>
      </c>
      <c r="H28" s="32">
        <v>0</v>
      </c>
      <c r="I28" s="32">
        <v>0</v>
      </c>
      <c r="J28" s="32">
        <v>0</v>
      </c>
      <c r="K28" s="32">
        <v>0</v>
      </c>
      <c r="L28" s="32">
        <f t="shared" si="0"/>
        <v>5</v>
      </c>
      <c r="M28" s="34">
        <f t="shared" si="1"/>
        <v>0.14285714285714285</v>
      </c>
    </row>
    <row r="29" spans="1:13" ht="45">
      <c r="A29" s="32">
        <v>23</v>
      </c>
      <c r="B29" s="4" t="s">
        <v>291</v>
      </c>
      <c r="C29" s="3" t="s">
        <v>17</v>
      </c>
      <c r="D29" s="36">
        <v>38171</v>
      </c>
      <c r="E29" s="4" t="s">
        <v>12</v>
      </c>
      <c r="F29" s="4" t="s">
        <v>278</v>
      </c>
      <c r="G29" s="32">
        <v>0</v>
      </c>
      <c r="H29" s="32">
        <v>2</v>
      </c>
      <c r="I29" s="32">
        <v>1</v>
      </c>
      <c r="J29" s="32">
        <v>2</v>
      </c>
      <c r="K29" s="32">
        <v>0</v>
      </c>
      <c r="L29" s="32">
        <v>5</v>
      </c>
      <c r="M29" s="34">
        <f t="shared" si="1"/>
        <v>0.14285714285714285</v>
      </c>
    </row>
    <row r="30" spans="1:13" ht="45">
      <c r="A30" s="32">
        <v>24</v>
      </c>
      <c r="B30" s="4" t="s">
        <v>285</v>
      </c>
      <c r="C30" s="3" t="s">
        <v>17</v>
      </c>
      <c r="D30" s="29">
        <v>38391</v>
      </c>
      <c r="E30" s="4" t="s">
        <v>146</v>
      </c>
      <c r="F30" s="4" t="s">
        <v>286</v>
      </c>
      <c r="G30" s="32">
        <v>0</v>
      </c>
      <c r="H30" s="32">
        <v>0</v>
      </c>
      <c r="I30" s="32">
        <v>0</v>
      </c>
      <c r="J30" s="32">
        <v>2</v>
      </c>
      <c r="K30" s="32">
        <v>0</v>
      </c>
      <c r="L30" s="32">
        <f>SUM(G30:K30)</f>
        <v>2</v>
      </c>
      <c r="M30" s="34">
        <f t="shared" si="1"/>
        <v>0.05714285714285714</v>
      </c>
    </row>
    <row r="31" spans="1:13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30">
      <c r="A32" s="22"/>
      <c r="B32" s="22"/>
      <c r="C32" s="22"/>
      <c r="D32" s="22"/>
      <c r="E32" s="22"/>
      <c r="F32" s="47" t="s">
        <v>486</v>
      </c>
      <c r="G32" t="s">
        <v>487</v>
      </c>
      <c r="H32" s="22"/>
      <c r="I32" s="22"/>
      <c r="J32" s="22"/>
      <c r="K32" s="22"/>
      <c r="L32" s="22"/>
      <c r="M32" s="22"/>
    </row>
    <row r="33" spans="1:1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7"/>
  <sheetViews>
    <sheetView zoomScale="70" zoomScaleNormal="70" zoomScalePageLayoutView="0" workbookViewId="0" topLeftCell="A1">
      <selection activeCell="E4" sqref="E4"/>
    </sheetView>
  </sheetViews>
  <sheetFormatPr defaultColWidth="9.140625" defaultRowHeight="15"/>
  <cols>
    <col min="1" max="1" width="3.421875" style="0" customWidth="1"/>
    <col min="2" max="2" width="14.140625" style="0" customWidth="1"/>
    <col min="4" max="4" width="10.421875" style="0" customWidth="1"/>
    <col min="5" max="5" width="12.8515625" style="0" customWidth="1"/>
    <col min="6" max="6" width="13.8515625" style="0" customWidth="1"/>
  </cols>
  <sheetData>
    <row r="1" spans="1:13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1"/>
      <c r="B2" s="31"/>
      <c r="C2" s="31"/>
      <c r="D2" s="31"/>
      <c r="E2" s="31" t="s">
        <v>129</v>
      </c>
      <c r="F2" s="31"/>
      <c r="G2" s="31"/>
      <c r="H2" s="31"/>
      <c r="I2" s="31"/>
      <c r="J2" s="31"/>
      <c r="K2" s="31"/>
      <c r="L2" s="31"/>
      <c r="M2" s="31"/>
    </row>
    <row r="3" spans="1:13" ht="15">
      <c r="A3" s="31"/>
      <c r="B3" s="31"/>
      <c r="C3" s="31"/>
      <c r="D3" s="31" t="s">
        <v>1</v>
      </c>
      <c r="E3" s="31"/>
      <c r="F3" s="31"/>
      <c r="G3" s="31"/>
      <c r="H3" s="31"/>
      <c r="I3" s="31" t="s">
        <v>131</v>
      </c>
      <c r="J3" s="31"/>
      <c r="K3" s="31"/>
      <c r="L3" s="31"/>
      <c r="M3" s="31"/>
    </row>
    <row r="4" spans="1:13" ht="15">
      <c r="A4" s="31"/>
      <c r="B4" s="31"/>
      <c r="C4" s="31" t="s">
        <v>3</v>
      </c>
      <c r="D4" s="31"/>
      <c r="E4" s="45">
        <v>35</v>
      </c>
      <c r="F4" s="31"/>
      <c r="G4" s="31"/>
      <c r="H4" s="31"/>
      <c r="I4" s="31"/>
      <c r="J4" s="31" t="s">
        <v>132</v>
      </c>
      <c r="K4" s="31"/>
      <c r="L4" s="31"/>
      <c r="M4" s="31"/>
    </row>
    <row r="5" spans="1:13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71.25">
      <c r="A6" s="43" t="s">
        <v>4</v>
      </c>
      <c r="B6" s="43" t="s">
        <v>5</v>
      </c>
      <c r="C6" s="43" t="s">
        <v>6</v>
      </c>
      <c r="D6" s="43" t="s">
        <v>7</v>
      </c>
      <c r="E6" s="43" t="s">
        <v>471</v>
      </c>
      <c r="F6" s="43" t="s">
        <v>9</v>
      </c>
      <c r="G6" s="43" t="s">
        <v>453</v>
      </c>
      <c r="H6" s="43" t="s">
        <v>454</v>
      </c>
      <c r="I6" s="43" t="s">
        <v>455</v>
      </c>
      <c r="J6" s="43" t="s">
        <v>456</v>
      </c>
      <c r="K6" s="43" t="s">
        <v>457</v>
      </c>
      <c r="L6" s="43" t="s">
        <v>10</v>
      </c>
      <c r="M6" s="43" t="s">
        <v>470</v>
      </c>
    </row>
    <row r="7" spans="1:13" ht="60">
      <c r="A7" s="32">
        <v>1</v>
      </c>
      <c r="B7" s="11" t="s">
        <v>330</v>
      </c>
      <c r="C7" s="11" t="s">
        <v>34</v>
      </c>
      <c r="D7" s="12">
        <v>38144</v>
      </c>
      <c r="E7" s="11" t="s">
        <v>331</v>
      </c>
      <c r="F7" s="11" t="s">
        <v>332</v>
      </c>
      <c r="G7" s="32">
        <v>7</v>
      </c>
      <c r="H7" s="32">
        <v>7</v>
      </c>
      <c r="I7" s="32">
        <v>7</v>
      </c>
      <c r="J7" s="32">
        <v>6</v>
      </c>
      <c r="K7" s="32">
        <v>7</v>
      </c>
      <c r="L7" s="32">
        <f aca="true" t="shared" si="0" ref="L7:L34">SUM(G7:K7)</f>
        <v>34</v>
      </c>
      <c r="M7" s="33">
        <f aca="true" t="shared" si="1" ref="M7:M34">L7/35</f>
        <v>0.9714285714285714</v>
      </c>
    </row>
    <row r="8" spans="1:13" ht="45">
      <c r="A8" s="32">
        <v>2</v>
      </c>
      <c r="B8" s="11" t="s">
        <v>344</v>
      </c>
      <c r="C8" s="13" t="s">
        <v>17</v>
      </c>
      <c r="D8" s="12">
        <v>38057</v>
      </c>
      <c r="E8" s="11" t="s">
        <v>346</v>
      </c>
      <c r="F8" s="11" t="s">
        <v>347</v>
      </c>
      <c r="G8" s="32">
        <v>6</v>
      </c>
      <c r="H8" s="32">
        <v>7</v>
      </c>
      <c r="I8" s="32">
        <v>7</v>
      </c>
      <c r="J8" s="32">
        <v>7</v>
      </c>
      <c r="K8" s="32">
        <v>6</v>
      </c>
      <c r="L8" s="32">
        <f t="shared" si="0"/>
        <v>33</v>
      </c>
      <c r="M8" s="33">
        <f t="shared" si="1"/>
        <v>0.9428571428571428</v>
      </c>
    </row>
    <row r="9" spans="1:13" ht="45">
      <c r="A9" s="32">
        <v>3</v>
      </c>
      <c r="B9" s="13" t="s">
        <v>335</v>
      </c>
      <c r="C9" s="13" t="s">
        <v>11</v>
      </c>
      <c r="D9" s="14">
        <v>37950</v>
      </c>
      <c r="E9" s="11" t="s">
        <v>331</v>
      </c>
      <c r="F9" s="11" t="s">
        <v>332</v>
      </c>
      <c r="G9" s="32">
        <v>3</v>
      </c>
      <c r="H9" s="32">
        <v>7</v>
      </c>
      <c r="I9" s="32">
        <v>7</v>
      </c>
      <c r="J9" s="32">
        <v>7</v>
      </c>
      <c r="K9" s="32">
        <v>7</v>
      </c>
      <c r="L9" s="32">
        <f t="shared" si="0"/>
        <v>31</v>
      </c>
      <c r="M9" s="33">
        <f t="shared" si="1"/>
        <v>0.8857142857142857</v>
      </c>
    </row>
    <row r="10" spans="1:13" ht="45">
      <c r="A10" s="32">
        <v>4</v>
      </c>
      <c r="B10" s="11" t="s">
        <v>343</v>
      </c>
      <c r="C10" s="11" t="s">
        <v>17</v>
      </c>
      <c r="D10" s="12">
        <v>37853</v>
      </c>
      <c r="E10" s="11" t="s">
        <v>331</v>
      </c>
      <c r="F10" s="11" t="s">
        <v>347</v>
      </c>
      <c r="G10" s="32">
        <v>7</v>
      </c>
      <c r="H10" s="32">
        <v>7</v>
      </c>
      <c r="I10" s="32">
        <v>2</v>
      </c>
      <c r="J10" s="32">
        <v>5</v>
      </c>
      <c r="K10" s="32">
        <v>7</v>
      </c>
      <c r="L10" s="32">
        <f t="shared" si="0"/>
        <v>28</v>
      </c>
      <c r="M10" s="33">
        <f t="shared" si="1"/>
        <v>0.8</v>
      </c>
    </row>
    <row r="11" spans="1:13" ht="45">
      <c r="A11" s="32">
        <v>5</v>
      </c>
      <c r="B11" s="32" t="s">
        <v>476</v>
      </c>
      <c r="C11" s="32" t="s">
        <v>11</v>
      </c>
      <c r="D11" s="48">
        <v>37854</v>
      </c>
      <c r="E11" s="11" t="s">
        <v>331</v>
      </c>
      <c r="F11" s="32" t="s">
        <v>347</v>
      </c>
      <c r="G11" s="32">
        <v>4</v>
      </c>
      <c r="H11" s="32">
        <v>7</v>
      </c>
      <c r="I11" s="32">
        <v>3</v>
      </c>
      <c r="J11" s="32">
        <v>7</v>
      </c>
      <c r="K11" s="32">
        <v>7</v>
      </c>
      <c r="L11" s="32">
        <f t="shared" si="0"/>
        <v>28</v>
      </c>
      <c r="M11" s="33">
        <f t="shared" si="1"/>
        <v>0.8</v>
      </c>
    </row>
    <row r="12" spans="1:13" ht="45">
      <c r="A12" s="32">
        <v>6</v>
      </c>
      <c r="B12" s="11" t="s">
        <v>339</v>
      </c>
      <c r="C12" s="13" t="s">
        <v>17</v>
      </c>
      <c r="D12" s="14">
        <v>37880</v>
      </c>
      <c r="E12" s="11" t="s">
        <v>346</v>
      </c>
      <c r="F12" s="11" t="s">
        <v>347</v>
      </c>
      <c r="G12" s="32">
        <v>6</v>
      </c>
      <c r="H12" s="32">
        <v>7</v>
      </c>
      <c r="I12" s="32">
        <v>6</v>
      </c>
      <c r="J12" s="32">
        <v>0</v>
      </c>
      <c r="K12" s="32">
        <v>7</v>
      </c>
      <c r="L12" s="32">
        <f t="shared" si="0"/>
        <v>26</v>
      </c>
      <c r="M12" s="33">
        <f t="shared" si="1"/>
        <v>0.7428571428571429</v>
      </c>
    </row>
    <row r="13" spans="1:13" ht="45">
      <c r="A13" s="32">
        <v>7</v>
      </c>
      <c r="B13" s="11" t="s">
        <v>342</v>
      </c>
      <c r="C13" s="11" t="s">
        <v>17</v>
      </c>
      <c r="D13" s="14">
        <v>37852</v>
      </c>
      <c r="E13" s="11" t="s">
        <v>346</v>
      </c>
      <c r="F13" s="11" t="s">
        <v>385</v>
      </c>
      <c r="G13" s="32">
        <v>7</v>
      </c>
      <c r="H13" s="32">
        <v>7</v>
      </c>
      <c r="I13" s="32">
        <v>3</v>
      </c>
      <c r="J13" s="32">
        <v>1</v>
      </c>
      <c r="K13" s="32">
        <v>7</v>
      </c>
      <c r="L13" s="32">
        <f t="shared" si="0"/>
        <v>25</v>
      </c>
      <c r="M13" s="33">
        <f t="shared" si="1"/>
        <v>0.7142857142857143</v>
      </c>
    </row>
    <row r="14" spans="1:13" ht="45">
      <c r="A14" s="32">
        <v>8</v>
      </c>
      <c r="B14" s="4" t="s">
        <v>325</v>
      </c>
      <c r="C14" s="3" t="s">
        <v>17</v>
      </c>
      <c r="D14" s="9">
        <v>38108</v>
      </c>
      <c r="E14" s="4" t="s">
        <v>146</v>
      </c>
      <c r="F14" s="4" t="s">
        <v>311</v>
      </c>
      <c r="G14" s="32">
        <v>4</v>
      </c>
      <c r="H14" s="32">
        <v>7</v>
      </c>
      <c r="I14" s="32">
        <v>7</v>
      </c>
      <c r="J14" s="32">
        <v>0</v>
      </c>
      <c r="K14" s="32">
        <v>7</v>
      </c>
      <c r="L14" s="32">
        <f t="shared" si="0"/>
        <v>25</v>
      </c>
      <c r="M14" s="33">
        <f t="shared" si="1"/>
        <v>0.7142857142857143</v>
      </c>
    </row>
    <row r="15" spans="1:13" ht="45">
      <c r="A15" s="32">
        <v>9</v>
      </c>
      <c r="B15" s="11" t="s">
        <v>340</v>
      </c>
      <c r="C15" s="13" t="s">
        <v>17</v>
      </c>
      <c r="D15" s="12">
        <v>37796</v>
      </c>
      <c r="E15" s="11" t="s">
        <v>341</v>
      </c>
      <c r="F15" s="11" t="s">
        <v>313</v>
      </c>
      <c r="G15" s="32">
        <v>6</v>
      </c>
      <c r="H15" s="32">
        <v>7</v>
      </c>
      <c r="I15" s="32">
        <v>6</v>
      </c>
      <c r="J15" s="32">
        <v>0</v>
      </c>
      <c r="K15" s="32">
        <v>3</v>
      </c>
      <c r="L15" s="32">
        <f t="shared" si="0"/>
        <v>22</v>
      </c>
      <c r="M15" s="33">
        <f t="shared" si="1"/>
        <v>0.6285714285714286</v>
      </c>
    </row>
    <row r="16" spans="1:13" ht="45">
      <c r="A16" s="32">
        <v>10</v>
      </c>
      <c r="B16" s="11" t="s">
        <v>345</v>
      </c>
      <c r="C16" s="13" t="s">
        <v>17</v>
      </c>
      <c r="D16" s="12">
        <v>37949</v>
      </c>
      <c r="E16" s="11" t="s">
        <v>346</v>
      </c>
      <c r="F16" s="11" t="s">
        <v>347</v>
      </c>
      <c r="G16" s="32">
        <v>6</v>
      </c>
      <c r="H16" s="32">
        <v>0</v>
      </c>
      <c r="I16" s="32">
        <v>7</v>
      </c>
      <c r="J16" s="32">
        <v>2</v>
      </c>
      <c r="K16" s="32">
        <v>6</v>
      </c>
      <c r="L16" s="32">
        <f t="shared" si="0"/>
        <v>21</v>
      </c>
      <c r="M16" s="33">
        <f t="shared" si="1"/>
        <v>0.6</v>
      </c>
    </row>
    <row r="17" spans="1:13" ht="45">
      <c r="A17" s="32">
        <v>11</v>
      </c>
      <c r="B17" s="13" t="s">
        <v>336</v>
      </c>
      <c r="C17" s="13" t="s">
        <v>11</v>
      </c>
      <c r="D17" s="12">
        <v>37943</v>
      </c>
      <c r="E17" s="11" t="s">
        <v>331</v>
      </c>
      <c r="F17" s="11" t="s">
        <v>332</v>
      </c>
      <c r="G17" s="32">
        <v>5</v>
      </c>
      <c r="H17" s="32">
        <v>7</v>
      </c>
      <c r="I17" s="32">
        <v>0</v>
      </c>
      <c r="J17" s="32">
        <v>0</v>
      </c>
      <c r="K17" s="32">
        <v>7</v>
      </c>
      <c r="L17" s="32">
        <f t="shared" si="0"/>
        <v>19</v>
      </c>
      <c r="M17" s="33">
        <f t="shared" si="1"/>
        <v>0.5428571428571428</v>
      </c>
    </row>
    <row r="18" spans="1:13" ht="45">
      <c r="A18" s="32">
        <v>12</v>
      </c>
      <c r="B18" s="4" t="s">
        <v>310</v>
      </c>
      <c r="C18" s="3" t="s">
        <v>17</v>
      </c>
      <c r="D18" s="10">
        <v>37866</v>
      </c>
      <c r="E18" s="4" t="s">
        <v>146</v>
      </c>
      <c r="F18" s="4" t="s">
        <v>311</v>
      </c>
      <c r="G18" s="32">
        <v>7</v>
      </c>
      <c r="H18" s="32">
        <v>7</v>
      </c>
      <c r="I18" s="32">
        <v>0</v>
      </c>
      <c r="J18" s="32">
        <v>0</v>
      </c>
      <c r="K18" s="32">
        <v>0</v>
      </c>
      <c r="L18" s="32">
        <f t="shared" si="0"/>
        <v>14</v>
      </c>
      <c r="M18" s="33">
        <f t="shared" si="1"/>
        <v>0.4</v>
      </c>
    </row>
    <row r="19" spans="1:13" ht="45">
      <c r="A19" s="32">
        <v>13</v>
      </c>
      <c r="B19" s="3" t="s">
        <v>322</v>
      </c>
      <c r="C19" s="3" t="s">
        <v>17</v>
      </c>
      <c r="D19" s="9">
        <v>37915</v>
      </c>
      <c r="E19" s="4" t="s">
        <v>67</v>
      </c>
      <c r="F19" s="3" t="s">
        <v>191</v>
      </c>
      <c r="G19" s="32">
        <v>7</v>
      </c>
      <c r="H19" s="32">
        <v>7</v>
      </c>
      <c r="I19" s="32">
        <v>0</v>
      </c>
      <c r="J19" s="32">
        <v>0</v>
      </c>
      <c r="K19" s="32">
        <v>0</v>
      </c>
      <c r="L19" s="32">
        <f t="shared" si="0"/>
        <v>14</v>
      </c>
      <c r="M19" s="33">
        <f t="shared" si="1"/>
        <v>0.4</v>
      </c>
    </row>
    <row r="20" spans="1:13" ht="60">
      <c r="A20" s="32">
        <v>14</v>
      </c>
      <c r="B20" s="13" t="s">
        <v>333</v>
      </c>
      <c r="C20" s="13" t="s">
        <v>11</v>
      </c>
      <c r="D20" s="12">
        <v>37265</v>
      </c>
      <c r="E20" s="13" t="s">
        <v>289</v>
      </c>
      <c r="F20" s="13" t="s">
        <v>334</v>
      </c>
      <c r="G20" s="32">
        <v>3</v>
      </c>
      <c r="H20" s="32">
        <v>7</v>
      </c>
      <c r="I20" s="32">
        <v>1</v>
      </c>
      <c r="J20" s="32">
        <v>1</v>
      </c>
      <c r="K20" s="32">
        <v>2</v>
      </c>
      <c r="L20" s="32">
        <f t="shared" si="0"/>
        <v>14</v>
      </c>
      <c r="M20" s="33">
        <f t="shared" si="1"/>
        <v>0.4</v>
      </c>
    </row>
    <row r="21" spans="1:13" ht="45">
      <c r="A21" s="32">
        <v>15</v>
      </c>
      <c r="B21" s="11" t="s">
        <v>337</v>
      </c>
      <c r="C21" s="11" t="s">
        <v>17</v>
      </c>
      <c r="D21" s="12">
        <v>38209</v>
      </c>
      <c r="E21" s="11" t="s">
        <v>338</v>
      </c>
      <c r="F21" s="11" t="s">
        <v>276</v>
      </c>
      <c r="G21" s="32">
        <v>4</v>
      </c>
      <c r="H21" s="32">
        <v>7</v>
      </c>
      <c r="I21" s="32">
        <v>0</v>
      </c>
      <c r="J21" s="32">
        <v>0</v>
      </c>
      <c r="K21" s="32">
        <v>0</v>
      </c>
      <c r="L21" s="32">
        <f t="shared" si="0"/>
        <v>11</v>
      </c>
      <c r="M21" s="33">
        <f t="shared" si="1"/>
        <v>0.3142857142857143</v>
      </c>
    </row>
    <row r="22" spans="1:13" ht="45">
      <c r="A22" s="32">
        <v>16</v>
      </c>
      <c r="B22" s="4" t="s">
        <v>314</v>
      </c>
      <c r="C22" s="3" t="s">
        <v>17</v>
      </c>
      <c r="D22" s="9">
        <v>37918</v>
      </c>
      <c r="E22" s="4" t="s">
        <v>174</v>
      </c>
      <c r="F22" s="4" t="s">
        <v>295</v>
      </c>
      <c r="G22" s="32">
        <v>1</v>
      </c>
      <c r="H22" s="32">
        <v>7</v>
      </c>
      <c r="I22" s="32">
        <v>0</v>
      </c>
      <c r="J22" s="32">
        <v>0</v>
      </c>
      <c r="K22" s="32">
        <v>0</v>
      </c>
      <c r="L22" s="32">
        <f t="shared" si="0"/>
        <v>8</v>
      </c>
      <c r="M22" s="33">
        <f t="shared" si="1"/>
        <v>0.22857142857142856</v>
      </c>
    </row>
    <row r="23" spans="1:13" ht="45">
      <c r="A23" s="32">
        <v>17</v>
      </c>
      <c r="B23" s="4" t="s">
        <v>321</v>
      </c>
      <c r="C23" s="4" t="s">
        <v>17</v>
      </c>
      <c r="D23" s="10">
        <v>37883</v>
      </c>
      <c r="E23" s="3" t="s">
        <v>138</v>
      </c>
      <c r="F23" s="4" t="s">
        <v>151</v>
      </c>
      <c r="G23" s="32">
        <v>7</v>
      </c>
      <c r="H23" s="32">
        <v>0</v>
      </c>
      <c r="I23" s="32">
        <v>0</v>
      </c>
      <c r="J23" s="32">
        <v>0</v>
      </c>
      <c r="K23" s="32">
        <v>0</v>
      </c>
      <c r="L23" s="32">
        <f t="shared" si="0"/>
        <v>7</v>
      </c>
      <c r="M23" s="33">
        <f t="shared" si="1"/>
        <v>0.2</v>
      </c>
    </row>
    <row r="24" spans="1:13" ht="45">
      <c r="A24" s="32">
        <v>18</v>
      </c>
      <c r="B24" s="13" t="s">
        <v>327</v>
      </c>
      <c r="C24" s="13" t="s">
        <v>17</v>
      </c>
      <c r="D24" s="14">
        <v>38197</v>
      </c>
      <c r="E24" s="13" t="s">
        <v>146</v>
      </c>
      <c r="F24" s="13" t="s">
        <v>235</v>
      </c>
      <c r="G24" s="32">
        <v>0</v>
      </c>
      <c r="H24" s="32">
        <v>7</v>
      </c>
      <c r="I24" s="32">
        <v>0</v>
      </c>
      <c r="J24" s="32">
        <v>0</v>
      </c>
      <c r="K24" s="32">
        <v>0</v>
      </c>
      <c r="L24" s="32">
        <f t="shared" si="0"/>
        <v>7</v>
      </c>
      <c r="M24" s="33">
        <f t="shared" si="1"/>
        <v>0.2</v>
      </c>
    </row>
    <row r="25" spans="1:13" ht="45">
      <c r="A25" s="32">
        <v>19</v>
      </c>
      <c r="B25" s="4" t="s">
        <v>317</v>
      </c>
      <c r="C25" s="3" t="s">
        <v>17</v>
      </c>
      <c r="D25" s="10">
        <v>37828</v>
      </c>
      <c r="E25" s="3" t="s">
        <v>138</v>
      </c>
      <c r="F25" s="4" t="s">
        <v>151</v>
      </c>
      <c r="G25" s="32">
        <v>1</v>
      </c>
      <c r="H25" s="32">
        <v>0</v>
      </c>
      <c r="I25" s="32">
        <v>0</v>
      </c>
      <c r="J25" s="32">
        <v>0</v>
      </c>
      <c r="K25" s="32">
        <v>4</v>
      </c>
      <c r="L25" s="32">
        <f t="shared" si="0"/>
        <v>5</v>
      </c>
      <c r="M25" s="33">
        <f t="shared" si="1"/>
        <v>0.14285714285714285</v>
      </c>
    </row>
    <row r="26" spans="1:13" ht="45">
      <c r="A26" s="32">
        <v>20</v>
      </c>
      <c r="B26" s="4" t="s">
        <v>318</v>
      </c>
      <c r="C26" s="3" t="s">
        <v>17</v>
      </c>
      <c r="D26" s="9">
        <v>37744</v>
      </c>
      <c r="E26" s="3" t="s">
        <v>138</v>
      </c>
      <c r="F26" s="4" t="s">
        <v>319</v>
      </c>
      <c r="G26" s="32">
        <v>1</v>
      </c>
      <c r="H26" s="32">
        <v>0</v>
      </c>
      <c r="I26" s="32">
        <v>0</v>
      </c>
      <c r="J26" s="32">
        <v>0</v>
      </c>
      <c r="K26" s="32">
        <v>3</v>
      </c>
      <c r="L26" s="32">
        <f t="shared" si="0"/>
        <v>4</v>
      </c>
      <c r="M26" s="33">
        <f t="shared" si="1"/>
        <v>0.11428571428571428</v>
      </c>
    </row>
    <row r="27" spans="1:13" ht="45">
      <c r="A27" s="32">
        <v>21</v>
      </c>
      <c r="B27" s="4" t="s">
        <v>324</v>
      </c>
      <c r="C27" s="4" t="s">
        <v>17</v>
      </c>
      <c r="D27" s="10">
        <v>38210</v>
      </c>
      <c r="E27" s="4" t="s">
        <v>146</v>
      </c>
      <c r="F27" s="4" t="s">
        <v>311</v>
      </c>
      <c r="G27" s="32">
        <v>0</v>
      </c>
      <c r="H27" s="32">
        <v>0</v>
      </c>
      <c r="I27" s="32">
        <v>4</v>
      </c>
      <c r="J27" s="32">
        <v>0</v>
      </c>
      <c r="K27" s="32">
        <v>0</v>
      </c>
      <c r="L27" s="32">
        <f t="shared" si="0"/>
        <v>4</v>
      </c>
      <c r="M27" s="33">
        <f t="shared" si="1"/>
        <v>0.11428571428571428</v>
      </c>
    </row>
    <row r="28" spans="1:13" ht="45">
      <c r="A28" s="32">
        <v>22</v>
      </c>
      <c r="B28" s="4" t="s">
        <v>316</v>
      </c>
      <c r="C28" s="3" t="s">
        <v>17</v>
      </c>
      <c r="D28" s="10">
        <v>38036</v>
      </c>
      <c r="E28" s="3" t="s">
        <v>138</v>
      </c>
      <c r="F28" s="4" t="s">
        <v>151</v>
      </c>
      <c r="G28" s="32">
        <v>1</v>
      </c>
      <c r="H28" s="32">
        <v>0</v>
      </c>
      <c r="I28" s="32">
        <v>0</v>
      </c>
      <c r="J28" s="32">
        <v>0</v>
      </c>
      <c r="K28" s="32">
        <v>1</v>
      </c>
      <c r="L28" s="32">
        <f t="shared" si="0"/>
        <v>2</v>
      </c>
      <c r="M28" s="33">
        <f t="shared" si="1"/>
        <v>0.05714285714285714</v>
      </c>
    </row>
    <row r="29" spans="1:13" ht="45">
      <c r="A29" s="32">
        <v>23</v>
      </c>
      <c r="B29" s="4" t="s">
        <v>326</v>
      </c>
      <c r="C29" s="4" t="s">
        <v>17</v>
      </c>
      <c r="D29" s="10">
        <v>37922</v>
      </c>
      <c r="E29" s="4" t="s">
        <v>146</v>
      </c>
      <c r="F29" s="4" t="s">
        <v>311</v>
      </c>
      <c r="G29" s="32">
        <v>1</v>
      </c>
      <c r="H29" s="32">
        <v>0</v>
      </c>
      <c r="I29" s="32">
        <v>0</v>
      </c>
      <c r="J29" s="32">
        <v>0</v>
      </c>
      <c r="K29" s="32">
        <v>1</v>
      </c>
      <c r="L29" s="32">
        <f t="shared" si="0"/>
        <v>2</v>
      </c>
      <c r="M29" s="33">
        <f t="shared" si="1"/>
        <v>0.05714285714285714</v>
      </c>
    </row>
    <row r="30" spans="1:13" ht="45">
      <c r="A30" s="32">
        <v>24</v>
      </c>
      <c r="B30" s="4" t="s">
        <v>320</v>
      </c>
      <c r="C30" s="3" t="s">
        <v>17</v>
      </c>
      <c r="D30" s="10">
        <v>38103</v>
      </c>
      <c r="E30" s="3" t="s">
        <v>138</v>
      </c>
      <c r="F30" s="4" t="s">
        <v>151</v>
      </c>
      <c r="G30" s="32">
        <v>1</v>
      </c>
      <c r="H30" s="32">
        <v>0</v>
      </c>
      <c r="I30" s="32">
        <v>0</v>
      </c>
      <c r="J30" s="32">
        <v>0</v>
      </c>
      <c r="K30" s="32">
        <v>0</v>
      </c>
      <c r="L30" s="32">
        <f t="shared" si="0"/>
        <v>1</v>
      </c>
      <c r="M30" s="33">
        <f t="shared" si="1"/>
        <v>0.02857142857142857</v>
      </c>
    </row>
    <row r="31" spans="1:13" ht="60">
      <c r="A31" s="32">
        <v>25</v>
      </c>
      <c r="B31" s="4" t="s">
        <v>315</v>
      </c>
      <c r="C31" s="3" t="s">
        <v>17</v>
      </c>
      <c r="D31" s="10">
        <v>38048</v>
      </c>
      <c r="E31" s="4" t="s">
        <v>146</v>
      </c>
      <c r="F31" s="4" t="s">
        <v>311</v>
      </c>
      <c r="G31" s="32">
        <v>1</v>
      </c>
      <c r="H31" s="32">
        <v>0</v>
      </c>
      <c r="I31" s="32">
        <v>0</v>
      </c>
      <c r="J31" s="32">
        <v>0</v>
      </c>
      <c r="K31" s="32">
        <v>0</v>
      </c>
      <c r="L31" s="32">
        <f t="shared" si="0"/>
        <v>1</v>
      </c>
      <c r="M31" s="33">
        <f t="shared" si="1"/>
        <v>0.02857142857142857</v>
      </c>
    </row>
    <row r="32" spans="1:13" ht="45">
      <c r="A32" s="32">
        <v>26</v>
      </c>
      <c r="B32" s="4" t="s">
        <v>312</v>
      </c>
      <c r="C32" s="3" t="s">
        <v>17</v>
      </c>
      <c r="D32" s="10">
        <v>37716</v>
      </c>
      <c r="E32" s="3" t="s">
        <v>138</v>
      </c>
      <c r="F32" s="4" t="s">
        <v>313</v>
      </c>
      <c r="G32" s="32">
        <v>1</v>
      </c>
      <c r="H32" s="32">
        <v>0</v>
      </c>
      <c r="I32" s="32">
        <v>0</v>
      </c>
      <c r="J32" s="32">
        <v>0</v>
      </c>
      <c r="K32" s="32">
        <v>0</v>
      </c>
      <c r="L32" s="32">
        <f t="shared" si="0"/>
        <v>1</v>
      </c>
      <c r="M32" s="33">
        <f t="shared" si="1"/>
        <v>0.02857142857142857</v>
      </c>
    </row>
    <row r="33" spans="1:13" ht="45">
      <c r="A33" s="32">
        <v>27</v>
      </c>
      <c r="B33" s="3" t="s">
        <v>323</v>
      </c>
      <c r="C33" s="3" t="s">
        <v>17</v>
      </c>
      <c r="D33" s="10">
        <v>37911</v>
      </c>
      <c r="E33" s="4" t="s">
        <v>67</v>
      </c>
      <c r="F33" s="3" t="s">
        <v>191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f t="shared" si="0"/>
        <v>0</v>
      </c>
      <c r="M33" s="33">
        <f t="shared" si="1"/>
        <v>0</v>
      </c>
    </row>
    <row r="34" spans="1:13" ht="45">
      <c r="A34" s="32">
        <v>28</v>
      </c>
      <c r="B34" s="13" t="s">
        <v>328</v>
      </c>
      <c r="C34" s="11" t="s">
        <v>17</v>
      </c>
      <c r="D34" s="12">
        <v>37839</v>
      </c>
      <c r="E34" s="13" t="s">
        <v>475</v>
      </c>
      <c r="F34" s="13" t="s">
        <v>329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f t="shared" si="0"/>
        <v>0</v>
      </c>
      <c r="M34" s="33">
        <f t="shared" si="1"/>
        <v>0</v>
      </c>
    </row>
    <row r="35" spans="1:13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30">
      <c r="A36" s="42"/>
      <c r="B36" s="42"/>
      <c r="C36" s="42"/>
      <c r="D36" s="42"/>
      <c r="E36" s="42"/>
      <c r="F36" s="47" t="s">
        <v>486</v>
      </c>
      <c r="G36" s="23" t="s">
        <v>487</v>
      </c>
      <c r="H36" s="42"/>
      <c r="I36" s="42"/>
      <c r="J36" s="42"/>
      <c r="K36" s="42"/>
      <c r="L36" s="42"/>
      <c r="M36" s="42"/>
    </row>
    <row r="37" spans="1:13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13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3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1:13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1:13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1:13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1:13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1:13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1:13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1:13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3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1:13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1:13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3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3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1:13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1:13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13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1:13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1:13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1:13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1:13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1:13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1:13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1:13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1:13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1:13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1:13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1:13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1:13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1:13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1:13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1:13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1:13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1:13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3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1:13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1:13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3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1:13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1:13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1:13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1:13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1:13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1:13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1:13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1:13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1:13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1:13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1:13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1:13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1:13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1:13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1:13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1:13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13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1:13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1:13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1:13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1:13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1:13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1:13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28125" style="0" customWidth="1"/>
    <col min="2" max="2" width="13.00390625" style="0" customWidth="1"/>
    <col min="4" max="4" width="10.7109375" style="0" customWidth="1"/>
    <col min="5" max="5" width="13.28125" style="0" customWidth="1"/>
    <col min="6" max="6" width="15.7109375" style="0" customWidth="1"/>
  </cols>
  <sheetData>
    <row r="1" spans="1:13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1"/>
      <c r="B2" s="31"/>
      <c r="C2" s="31"/>
      <c r="D2" s="31"/>
      <c r="E2" s="31" t="s">
        <v>129</v>
      </c>
      <c r="F2" s="31"/>
      <c r="G2" s="31"/>
      <c r="H2" s="31"/>
      <c r="I2" s="31"/>
      <c r="J2" s="31"/>
      <c r="K2" s="31"/>
      <c r="L2" s="31"/>
      <c r="M2" s="31"/>
    </row>
    <row r="3" spans="1:13" ht="15">
      <c r="A3" s="31"/>
      <c r="B3" s="31"/>
      <c r="C3" s="31"/>
      <c r="D3" s="31" t="s">
        <v>1</v>
      </c>
      <c r="E3" s="31"/>
      <c r="F3" s="31"/>
      <c r="G3" s="31"/>
      <c r="H3" s="31"/>
      <c r="I3" s="31" t="s">
        <v>131</v>
      </c>
      <c r="J3" s="31"/>
      <c r="K3" s="31"/>
      <c r="L3" s="31"/>
      <c r="M3" s="31"/>
    </row>
    <row r="4" spans="1:13" ht="15">
      <c r="A4" s="31"/>
      <c r="B4" s="31"/>
      <c r="C4" s="31" t="s">
        <v>3</v>
      </c>
      <c r="D4" s="31"/>
      <c r="E4" s="45">
        <v>35</v>
      </c>
      <c r="F4" s="31"/>
      <c r="G4" s="31"/>
      <c r="H4" s="31"/>
      <c r="I4" s="31"/>
      <c r="J4" s="31" t="s">
        <v>132</v>
      </c>
      <c r="K4" s="31"/>
      <c r="L4" s="31"/>
      <c r="M4" s="31"/>
    </row>
    <row r="5" spans="1:13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ht="57">
      <c r="A6" s="43" t="s">
        <v>4</v>
      </c>
      <c r="B6" s="43" t="s">
        <v>5</v>
      </c>
      <c r="C6" s="43" t="s">
        <v>6</v>
      </c>
      <c r="D6" s="43" t="s">
        <v>7</v>
      </c>
      <c r="E6" s="43" t="s">
        <v>471</v>
      </c>
      <c r="F6" s="43" t="s">
        <v>9</v>
      </c>
      <c r="G6" s="43" t="s">
        <v>453</v>
      </c>
      <c r="H6" s="43" t="s">
        <v>454</v>
      </c>
      <c r="I6" s="43" t="s">
        <v>455</v>
      </c>
      <c r="J6" s="43" t="s">
        <v>456</v>
      </c>
      <c r="K6" s="43" t="s">
        <v>457</v>
      </c>
      <c r="L6" s="43" t="s">
        <v>10</v>
      </c>
      <c r="M6" s="43" t="s">
        <v>470</v>
      </c>
      <c r="N6" s="1"/>
    </row>
    <row r="7" spans="1:14" ht="45">
      <c r="A7" s="32">
        <v>1</v>
      </c>
      <c r="B7" s="11" t="s">
        <v>377</v>
      </c>
      <c r="C7" s="11" t="s">
        <v>11</v>
      </c>
      <c r="D7" s="12">
        <v>37681</v>
      </c>
      <c r="E7" s="11" t="s">
        <v>378</v>
      </c>
      <c r="F7" s="11" t="s">
        <v>379</v>
      </c>
      <c r="G7" s="32">
        <v>7</v>
      </c>
      <c r="H7" s="32">
        <v>7</v>
      </c>
      <c r="I7" s="32">
        <v>7</v>
      </c>
      <c r="J7" s="32">
        <v>7</v>
      </c>
      <c r="K7" s="32">
        <v>7</v>
      </c>
      <c r="L7" s="32">
        <f aca="true" t="shared" si="0" ref="L7:L32">SUM(G7:K7)</f>
        <v>35</v>
      </c>
      <c r="M7" s="33">
        <f aca="true" t="shared" si="1" ref="M7:M32">L7/35</f>
        <v>1</v>
      </c>
      <c r="N7" s="1"/>
    </row>
    <row r="8" spans="1:14" ht="45">
      <c r="A8" s="32">
        <v>2</v>
      </c>
      <c r="B8" s="11" t="s">
        <v>364</v>
      </c>
      <c r="C8" s="11" t="s">
        <v>17</v>
      </c>
      <c r="D8" s="15">
        <v>37633</v>
      </c>
      <c r="E8" s="11" t="s">
        <v>289</v>
      </c>
      <c r="F8" s="11" t="s">
        <v>334</v>
      </c>
      <c r="G8" s="32">
        <v>7</v>
      </c>
      <c r="H8" s="32">
        <v>7</v>
      </c>
      <c r="I8" s="32">
        <v>7</v>
      </c>
      <c r="J8" s="32">
        <v>0</v>
      </c>
      <c r="K8" s="32">
        <v>7</v>
      </c>
      <c r="L8" s="32">
        <f t="shared" si="0"/>
        <v>28</v>
      </c>
      <c r="M8" s="33">
        <f t="shared" si="1"/>
        <v>0.8</v>
      </c>
      <c r="N8" s="1"/>
    </row>
    <row r="9" spans="1:14" ht="60">
      <c r="A9" s="32">
        <v>3</v>
      </c>
      <c r="B9" s="4" t="s">
        <v>357</v>
      </c>
      <c r="C9" s="4" t="s">
        <v>17</v>
      </c>
      <c r="D9" s="7">
        <v>37654</v>
      </c>
      <c r="E9" s="4" t="s">
        <v>349</v>
      </c>
      <c r="F9" s="4" t="s">
        <v>139</v>
      </c>
      <c r="G9" s="32">
        <v>5</v>
      </c>
      <c r="H9" s="32">
        <v>7</v>
      </c>
      <c r="I9" s="32">
        <v>7</v>
      </c>
      <c r="J9" s="32">
        <v>0</v>
      </c>
      <c r="K9" s="32">
        <v>5</v>
      </c>
      <c r="L9" s="32">
        <f t="shared" si="0"/>
        <v>24</v>
      </c>
      <c r="M9" s="33">
        <f t="shared" si="1"/>
        <v>0.6857142857142857</v>
      </c>
      <c r="N9" s="1"/>
    </row>
    <row r="10" spans="1:14" ht="45">
      <c r="A10" s="32">
        <v>4</v>
      </c>
      <c r="B10" s="11" t="s">
        <v>380</v>
      </c>
      <c r="C10" s="11" t="s">
        <v>11</v>
      </c>
      <c r="D10" s="12">
        <v>37552</v>
      </c>
      <c r="E10" s="13" t="s">
        <v>346</v>
      </c>
      <c r="F10" s="13" t="s">
        <v>379</v>
      </c>
      <c r="G10" s="32">
        <v>7</v>
      </c>
      <c r="H10" s="32">
        <v>7</v>
      </c>
      <c r="I10" s="32">
        <v>0</v>
      </c>
      <c r="J10" s="32">
        <v>0</v>
      </c>
      <c r="K10" s="32">
        <v>7</v>
      </c>
      <c r="L10" s="32">
        <f t="shared" si="0"/>
        <v>21</v>
      </c>
      <c r="M10" s="33">
        <f t="shared" si="1"/>
        <v>0.6</v>
      </c>
      <c r="N10" s="1"/>
    </row>
    <row r="11" spans="1:14" ht="60">
      <c r="A11" s="32">
        <v>5</v>
      </c>
      <c r="B11" s="11" t="s">
        <v>365</v>
      </c>
      <c r="C11" s="11" t="s">
        <v>17</v>
      </c>
      <c r="D11" s="15">
        <v>37505</v>
      </c>
      <c r="E11" s="11" t="s">
        <v>289</v>
      </c>
      <c r="F11" s="11" t="s">
        <v>334</v>
      </c>
      <c r="G11" s="32">
        <v>5</v>
      </c>
      <c r="H11" s="32">
        <v>5</v>
      </c>
      <c r="I11" s="32">
        <v>7</v>
      </c>
      <c r="J11" s="32">
        <v>0</v>
      </c>
      <c r="K11" s="32">
        <v>4</v>
      </c>
      <c r="L11" s="32">
        <f t="shared" si="0"/>
        <v>21</v>
      </c>
      <c r="M11" s="33">
        <f t="shared" si="1"/>
        <v>0.6</v>
      </c>
      <c r="N11" s="1"/>
    </row>
    <row r="12" spans="1:14" ht="65.25" customHeight="1">
      <c r="A12" s="32">
        <v>6</v>
      </c>
      <c r="B12" s="11" t="s">
        <v>368</v>
      </c>
      <c r="C12" s="11" t="s">
        <v>17</v>
      </c>
      <c r="D12" s="15">
        <v>37650</v>
      </c>
      <c r="E12" s="11" t="s">
        <v>21</v>
      </c>
      <c r="F12" s="11" t="s">
        <v>369</v>
      </c>
      <c r="G12" s="32">
        <v>7</v>
      </c>
      <c r="H12" s="32">
        <v>7</v>
      </c>
      <c r="I12" s="32">
        <v>6</v>
      </c>
      <c r="J12" s="32">
        <v>0</v>
      </c>
      <c r="K12" s="32">
        <v>1</v>
      </c>
      <c r="L12" s="32">
        <f t="shared" si="0"/>
        <v>21</v>
      </c>
      <c r="M12" s="33">
        <f t="shared" si="1"/>
        <v>0.6</v>
      </c>
      <c r="N12" s="1"/>
    </row>
    <row r="13" spans="1:14" ht="45">
      <c r="A13" s="32">
        <v>7</v>
      </c>
      <c r="B13" s="3" t="s">
        <v>353</v>
      </c>
      <c r="C13" s="3" t="s">
        <v>17</v>
      </c>
      <c r="D13" s="5">
        <v>37397</v>
      </c>
      <c r="E13" s="3" t="s">
        <v>289</v>
      </c>
      <c r="F13" s="3" t="s">
        <v>334</v>
      </c>
      <c r="G13" s="32">
        <v>7</v>
      </c>
      <c r="H13" s="32">
        <v>7</v>
      </c>
      <c r="I13" s="32">
        <v>0</v>
      </c>
      <c r="J13" s="32">
        <v>0</v>
      </c>
      <c r="K13" s="32">
        <v>4</v>
      </c>
      <c r="L13" s="32">
        <f t="shared" si="0"/>
        <v>18</v>
      </c>
      <c r="M13" s="33">
        <f t="shared" si="1"/>
        <v>0.5142857142857142</v>
      </c>
      <c r="N13" s="1"/>
    </row>
    <row r="14" spans="1:14" ht="45">
      <c r="A14" s="32">
        <v>8</v>
      </c>
      <c r="B14" s="4" t="s">
        <v>348</v>
      </c>
      <c r="C14" s="4" t="s">
        <v>17</v>
      </c>
      <c r="D14" s="7">
        <v>37525</v>
      </c>
      <c r="E14" s="4" t="s">
        <v>349</v>
      </c>
      <c r="F14" s="4" t="s">
        <v>139</v>
      </c>
      <c r="G14" s="32">
        <v>0</v>
      </c>
      <c r="H14" s="32">
        <v>7</v>
      </c>
      <c r="I14" s="32">
        <v>5</v>
      </c>
      <c r="J14" s="32">
        <v>6</v>
      </c>
      <c r="K14" s="32">
        <v>0</v>
      </c>
      <c r="L14" s="32">
        <f t="shared" si="0"/>
        <v>18</v>
      </c>
      <c r="M14" s="33">
        <f t="shared" si="1"/>
        <v>0.5142857142857142</v>
      </c>
      <c r="N14" s="1"/>
    </row>
    <row r="15" spans="1:14" ht="45">
      <c r="A15" s="32">
        <v>9</v>
      </c>
      <c r="B15" s="4" t="s">
        <v>359</v>
      </c>
      <c r="C15" s="3" t="s">
        <v>17</v>
      </c>
      <c r="D15" s="7">
        <v>37404</v>
      </c>
      <c r="E15" s="4" t="s">
        <v>349</v>
      </c>
      <c r="F15" s="4" t="s">
        <v>139</v>
      </c>
      <c r="G15" s="32">
        <v>6</v>
      </c>
      <c r="H15" s="32">
        <v>1</v>
      </c>
      <c r="I15" s="32">
        <v>0</v>
      </c>
      <c r="J15" s="32">
        <v>0</v>
      </c>
      <c r="K15" s="32">
        <v>6</v>
      </c>
      <c r="L15" s="32">
        <f t="shared" si="0"/>
        <v>13</v>
      </c>
      <c r="M15" s="33">
        <f t="shared" si="1"/>
        <v>0.37142857142857144</v>
      </c>
      <c r="N15" s="1"/>
    </row>
    <row r="16" spans="1:14" ht="45">
      <c r="A16" s="32">
        <v>10</v>
      </c>
      <c r="B16" s="13" t="s">
        <v>374</v>
      </c>
      <c r="C16" s="11" t="s">
        <v>17</v>
      </c>
      <c r="D16" s="15">
        <v>37826</v>
      </c>
      <c r="E16" s="13" t="s">
        <v>146</v>
      </c>
      <c r="F16" s="13" t="s">
        <v>311</v>
      </c>
      <c r="G16" s="32">
        <v>6</v>
      </c>
      <c r="H16" s="32">
        <v>6</v>
      </c>
      <c r="I16" s="32">
        <v>0</v>
      </c>
      <c r="J16" s="32">
        <v>0</v>
      </c>
      <c r="K16" s="32">
        <v>0</v>
      </c>
      <c r="L16" s="32">
        <f t="shared" si="0"/>
        <v>12</v>
      </c>
      <c r="M16" s="33">
        <f t="shared" si="1"/>
        <v>0.34285714285714286</v>
      </c>
      <c r="N16" s="1"/>
    </row>
    <row r="17" spans="1:14" ht="45">
      <c r="A17" s="32">
        <v>11</v>
      </c>
      <c r="B17" s="4" t="s">
        <v>358</v>
      </c>
      <c r="C17" s="3" t="s">
        <v>17</v>
      </c>
      <c r="D17" s="7">
        <v>37541</v>
      </c>
      <c r="E17" s="4" t="s">
        <v>349</v>
      </c>
      <c r="F17" s="4" t="s">
        <v>139</v>
      </c>
      <c r="G17" s="32">
        <v>7</v>
      </c>
      <c r="H17" s="32">
        <v>0</v>
      </c>
      <c r="I17" s="32">
        <v>0</v>
      </c>
      <c r="J17" s="32">
        <v>0</v>
      </c>
      <c r="K17" s="32">
        <v>1</v>
      </c>
      <c r="L17" s="32">
        <f t="shared" si="0"/>
        <v>8</v>
      </c>
      <c r="M17" s="33">
        <f t="shared" si="1"/>
        <v>0.22857142857142856</v>
      </c>
      <c r="N17" s="1"/>
    </row>
    <row r="18" spans="1:14" ht="45">
      <c r="A18" s="32">
        <v>12</v>
      </c>
      <c r="B18" s="11" t="s">
        <v>363</v>
      </c>
      <c r="C18" s="11" t="s">
        <v>17</v>
      </c>
      <c r="D18" s="15">
        <v>37731</v>
      </c>
      <c r="E18" s="11" t="s">
        <v>289</v>
      </c>
      <c r="F18" s="11" t="s">
        <v>334</v>
      </c>
      <c r="G18" s="32">
        <v>0</v>
      </c>
      <c r="H18" s="32">
        <v>1</v>
      </c>
      <c r="I18" s="32">
        <v>0</v>
      </c>
      <c r="J18" s="32">
        <v>0</v>
      </c>
      <c r="K18" s="32">
        <v>7</v>
      </c>
      <c r="L18" s="32">
        <f t="shared" si="0"/>
        <v>8</v>
      </c>
      <c r="M18" s="33">
        <f t="shared" si="1"/>
        <v>0.22857142857142856</v>
      </c>
      <c r="N18" s="1"/>
    </row>
    <row r="19" spans="1:14" ht="45">
      <c r="A19" s="32">
        <v>13</v>
      </c>
      <c r="B19" s="13" t="s">
        <v>371</v>
      </c>
      <c r="C19" s="11" t="s">
        <v>17</v>
      </c>
      <c r="D19" s="16">
        <v>37550</v>
      </c>
      <c r="E19" s="13" t="s">
        <v>146</v>
      </c>
      <c r="F19" s="13" t="s">
        <v>311</v>
      </c>
      <c r="G19" s="32">
        <v>0</v>
      </c>
      <c r="H19" s="32">
        <v>6</v>
      </c>
      <c r="I19" s="32">
        <v>0</v>
      </c>
      <c r="J19" s="32">
        <v>0</v>
      </c>
      <c r="K19" s="32">
        <v>1</v>
      </c>
      <c r="L19" s="32">
        <f t="shared" si="0"/>
        <v>7</v>
      </c>
      <c r="M19" s="33">
        <f t="shared" si="1"/>
        <v>0.2</v>
      </c>
      <c r="N19" s="1"/>
    </row>
    <row r="20" spans="1:14" ht="45">
      <c r="A20" s="32">
        <v>14</v>
      </c>
      <c r="B20" s="3" t="s">
        <v>355</v>
      </c>
      <c r="C20" s="3" t="s">
        <v>17</v>
      </c>
      <c r="D20" s="5">
        <v>37909</v>
      </c>
      <c r="E20" s="3" t="s">
        <v>289</v>
      </c>
      <c r="F20" s="3" t="s">
        <v>351</v>
      </c>
      <c r="G20" s="32">
        <v>7</v>
      </c>
      <c r="H20" s="32">
        <v>0</v>
      </c>
      <c r="I20" s="32">
        <v>0</v>
      </c>
      <c r="J20" s="32">
        <v>0</v>
      </c>
      <c r="K20" s="32">
        <v>0</v>
      </c>
      <c r="L20" s="32">
        <f t="shared" si="0"/>
        <v>7</v>
      </c>
      <c r="M20" s="33">
        <f t="shared" si="1"/>
        <v>0.2</v>
      </c>
      <c r="N20" s="1"/>
    </row>
    <row r="21" spans="1:14" ht="45">
      <c r="A21" s="32">
        <v>15</v>
      </c>
      <c r="B21" s="4" t="s">
        <v>362</v>
      </c>
      <c r="C21" s="3" t="s">
        <v>17</v>
      </c>
      <c r="D21" s="7">
        <v>37572</v>
      </c>
      <c r="E21" s="4" t="s">
        <v>146</v>
      </c>
      <c r="F21" s="4" t="s">
        <v>361</v>
      </c>
      <c r="G21" s="32">
        <v>7</v>
      </c>
      <c r="H21" s="32">
        <v>0</v>
      </c>
      <c r="I21" s="32">
        <v>0</v>
      </c>
      <c r="J21" s="32">
        <v>0</v>
      </c>
      <c r="K21" s="32">
        <v>0</v>
      </c>
      <c r="L21" s="32">
        <f t="shared" si="0"/>
        <v>7</v>
      </c>
      <c r="M21" s="33">
        <f t="shared" si="1"/>
        <v>0.2</v>
      </c>
      <c r="N21" s="1"/>
    </row>
    <row r="22" spans="1:14" ht="45">
      <c r="A22" s="32">
        <v>16</v>
      </c>
      <c r="B22" s="11" t="s">
        <v>375</v>
      </c>
      <c r="C22" s="11" t="s">
        <v>11</v>
      </c>
      <c r="D22" s="12">
        <v>37396</v>
      </c>
      <c r="E22" s="11" t="s">
        <v>35</v>
      </c>
      <c r="F22" s="11" t="s">
        <v>376</v>
      </c>
      <c r="G22" s="32">
        <v>0</v>
      </c>
      <c r="H22" s="32">
        <v>7</v>
      </c>
      <c r="I22" s="32">
        <v>0</v>
      </c>
      <c r="J22" s="32">
        <v>0</v>
      </c>
      <c r="K22" s="32">
        <v>0</v>
      </c>
      <c r="L22" s="32">
        <f t="shared" si="0"/>
        <v>7</v>
      </c>
      <c r="M22" s="33">
        <f t="shared" si="1"/>
        <v>0.2</v>
      </c>
      <c r="N22" s="1"/>
    </row>
    <row r="23" spans="1:14" ht="45">
      <c r="A23" s="32">
        <v>17</v>
      </c>
      <c r="B23" s="11" t="s">
        <v>366</v>
      </c>
      <c r="C23" s="11" t="s">
        <v>17</v>
      </c>
      <c r="D23" s="15">
        <v>37741</v>
      </c>
      <c r="E23" s="13" t="s">
        <v>213</v>
      </c>
      <c r="F23" s="11" t="s">
        <v>191</v>
      </c>
      <c r="G23" s="32">
        <v>6</v>
      </c>
      <c r="H23" s="32">
        <v>0</v>
      </c>
      <c r="I23" s="32">
        <v>0</v>
      </c>
      <c r="J23" s="32">
        <v>0</v>
      </c>
      <c r="K23" s="32">
        <v>0</v>
      </c>
      <c r="L23" s="32">
        <f t="shared" si="0"/>
        <v>6</v>
      </c>
      <c r="M23" s="33">
        <f t="shared" si="1"/>
        <v>0.17142857142857143</v>
      </c>
      <c r="N23" s="1"/>
    </row>
    <row r="24" spans="1:14" ht="45">
      <c r="A24" s="32">
        <v>18</v>
      </c>
      <c r="B24" s="13" t="s">
        <v>372</v>
      </c>
      <c r="C24" s="11" t="s">
        <v>17</v>
      </c>
      <c r="D24" s="15">
        <v>37697</v>
      </c>
      <c r="E24" s="13" t="s">
        <v>146</v>
      </c>
      <c r="F24" s="13" t="s">
        <v>311</v>
      </c>
      <c r="G24" s="32">
        <v>0</v>
      </c>
      <c r="H24" s="32">
        <v>5</v>
      </c>
      <c r="I24" s="32">
        <v>0</v>
      </c>
      <c r="J24" s="32">
        <v>0</v>
      </c>
      <c r="K24" s="32">
        <v>0</v>
      </c>
      <c r="L24" s="32">
        <f t="shared" si="0"/>
        <v>5</v>
      </c>
      <c r="M24" s="33">
        <f t="shared" si="1"/>
        <v>0.14285714285714285</v>
      </c>
      <c r="N24" s="1"/>
    </row>
    <row r="25" spans="1:14" ht="45">
      <c r="A25" s="32">
        <v>19</v>
      </c>
      <c r="B25" s="4" t="s">
        <v>350</v>
      </c>
      <c r="C25" s="3" t="s">
        <v>17</v>
      </c>
      <c r="D25" s="5">
        <v>37730</v>
      </c>
      <c r="E25" s="4" t="s">
        <v>146</v>
      </c>
      <c r="F25" s="4" t="s">
        <v>311</v>
      </c>
      <c r="G25" s="32">
        <v>0</v>
      </c>
      <c r="H25" s="32">
        <v>1</v>
      </c>
      <c r="I25" s="32">
        <v>0</v>
      </c>
      <c r="J25" s="32">
        <v>0</v>
      </c>
      <c r="K25" s="32">
        <v>0</v>
      </c>
      <c r="L25" s="32">
        <f t="shared" si="0"/>
        <v>1</v>
      </c>
      <c r="M25" s="33">
        <f t="shared" si="1"/>
        <v>0.02857142857142857</v>
      </c>
      <c r="N25" s="1"/>
    </row>
    <row r="26" spans="1:14" ht="45">
      <c r="A26" s="32">
        <v>20</v>
      </c>
      <c r="B26" s="13" t="s">
        <v>373</v>
      </c>
      <c r="C26" s="13" t="s">
        <v>17</v>
      </c>
      <c r="D26" s="16">
        <v>37352</v>
      </c>
      <c r="E26" s="13" t="s">
        <v>146</v>
      </c>
      <c r="F26" s="13" t="s">
        <v>361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f t="shared" si="0"/>
        <v>0</v>
      </c>
      <c r="M26" s="33">
        <f t="shared" si="1"/>
        <v>0</v>
      </c>
      <c r="N26" s="1"/>
    </row>
    <row r="27" spans="1:14" ht="60">
      <c r="A27" s="32">
        <v>21</v>
      </c>
      <c r="B27" s="11" t="s">
        <v>477</v>
      </c>
      <c r="C27" s="11" t="s">
        <v>17</v>
      </c>
      <c r="D27" s="15">
        <v>37612</v>
      </c>
      <c r="E27" s="11" t="s">
        <v>21</v>
      </c>
      <c r="F27" s="11" t="s">
        <v>367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f t="shared" si="0"/>
        <v>0</v>
      </c>
      <c r="M27" s="33">
        <f t="shared" si="1"/>
        <v>0</v>
      </c>
      <c r="N27" s="1"/>
    </row>
    <row r="28" spans="1:14" ht="45">
      <c r="A28" s="32">
        <v>22</v>
      </c>
      <c r="B28" s="3" t="s">
        <v>354</v>
      </c>
      <c r="C28" s="3" t="s">
        <v>11</v>
      </c>
      <c r="D28" s="5">
        <v>37774</v>
      </c>
      <c r="E28" s="3" t="s">
        <v>163</v>
      </c>
      <c r="F28" s="3" t="s">
        <v>164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f t="shared" si="0"/>
        <v>0</v>
      </c>
      <c r="M28" s="33">
        <f t="shared" si="1"/>
        <v>0</v>
      </c>
      <c r="N28" s="1"/>
    </row>
    <row r="29" spans="1:14" ht="45">
      <c r="A29" s="32">
        <v>23</v>
      </c>
      <c r="B29" s="3" t="s">
        <v>356</v>
      </c>
      <c r="C29" s="3" t="s">
        <v>17</v>
      </c>
      <c r="D29" s="5">
        <v>37596</v>
      </c>
      <c r="E29" s="3" t="s">
        <v>289</v>
      </c>
      <c r="F29" s="3" t="s">
        <v>351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f t="shared" si="0"/>
        <v>0</v>
      </c>
      <c r="M29" s="33">
        <f t="shared" si="1"/>
        <v>0</v>
      </c>
      <c r="N29" s="1"/>
    </row>
    <row r="30" spans="1:14" ht="45">
      <c r="A30" s="32">
        <v>24</v>
      </c>
      <c r="B30" s="13" t="s">
        <v>370</v>
      </c>
      <c r="C30" s="11" t="s">
        <v>17</v>
      </c>
      <c r="D30" s="15">
        <v>37595</v>
      </c>
      <c r="E30" s="13" t="s">
        <v>174</v>
      </c>
      <c r="F30" s="13" t="s">
        <v>175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f t="shared" si="0"/>
        <v>0</v>
      </c>
      <c r="M30" s="33">
        <f t="shared" si="1"/>
        <v>0</v>
      </c>
      <c r="N30" s="1"/>
    </row>
    <row r="31" spans="1:14" ht="45">
      <c r="A31" s="32">
        <v>25</v>
      </c>
      <c r="B31" s="3" t="s">
        <v>360</v>
      </c>
      <c r="C31" s="3" t="s">
        <v>11</v>
      </c>
      <c r="D31" s="5">
        <v>37627</v>
      </c>
      <c r="E31" s="3" t="s">
        <v>163</v>
      </c>
      <c r="F31" s="3" t="s">
        <v>164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f t="shared" si="0"/>
        <v>0</v>
      </c>
      <c r="M31" s="33">
        <f t="shared" si="1"/>
        <v>0</v>
      </c>
      <c r="N31" s="1"/>
    </row>
    <row r="32" spans="1:14" ht="45">
      <c r="A32" s="32">
        <v>26</v>
      </c>
      <c r="B32" s="3" t="s">
        <v>352</v>
      </c>
      <c r="C32" s="3" t="s">
        <v>17</v>
      </c>
      <c r="D32" s="5">
        <v>37662</v>
      </c>
      <c r="E32" s="3" t="s">
        <v>289</v>
      </c>
      <c r="F32" s="3" t="s">
        <v>351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f t="shared" si="0"/>
        <v>0</v>
      </c>
      <c r="M32" s="33">
        <f t="shared" si="1"/>
        <v>0</v>
      </c>
      <c r="N32" s="1"/>
    </row>
    <row r="33" spans="1:14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3"/>
    </row>
    <row r="34" spans="1:14" ht="30">
      <c r="A34" s="42"/>
      <c r="B34" s="42"/>
      <c r="C34" s="42"/>
      <c r="D34" s="42"/>
      <c r="E34" s="42"/>
      <c r="F34" s="47" t="s">
        <v>486</v>
      </c>
      <c r="G34" t="s">
        <v>487</v>
      </c>
      <c r="H34" s="42"/>
      <c r="I34" s="42"/>
      <c r="J34" s="42"/>
      <c r="K34" s="42"/>
      <c r="L34" s="42"/>
      <c r="M34" s="42"/>
      <c r="N34" s="23"/>
    </row>
    <row r="35" spans="1:14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23"/>
    </row>
    <row r="36" spans="1:14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23"/>
    </row>
    <row r="37" spans="1:14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23"/>
    </row>
    <row r="38" spans="1:14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3"/>
    </row>
    <row r="39" spans="1:14" ht="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3"/>
    </row>
    <row r="40" spans="1:14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3"/>
    </row>
    <row r="41" spans="1:14" ht="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3"/>
    </row>
    <row r="42" spans="1:14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23"/>
    </row>
    <row r="43" spans="1:14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23"/>
    </row>
    <row r="44" spans="1:14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23"/>
    </row>
    <row r="45" spans="1:14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3"/>
    </row>
    <row r="46" spans="1:14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23"/>
    </row>
    <row r="47" spans="1:14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23"/>
    </row>
    <row r="48" spans="1:14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</row>
    <row r="49" spans="1:14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</row>
    <row r="51" spans="1:14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</row>
    <row r="52" spans="1:14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1:14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</row>
    <row r="55" spans="1:14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1:14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7" spans="1:14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59" spans="1:14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</row>
    <row r="60" spans="1:14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</row>
    <row r="61" spans="1:14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/>
    </row>
    <row r="63" spans="1:14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/>
    </row>
    <row r="64" spans="1:14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3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</row>
    <row r="67" spans="1:14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3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3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3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3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3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3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3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3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3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3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3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3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3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3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3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3"/>
    </row>
    <row r="100" spans="1:14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3"/>
    </row>
    <row r="101" spans="1:14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3"/>
    </row>
    <row r="102" spans="1:14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3"/>
    </row>
    <row r="103" spans="1:14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3"/>
    </row>
    <row r="104" spans="1:14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3"/>
    </row>
    <row r="105" spans="1:14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1:14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3"/>
    </row>
    <row r="107" spans="1:14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3"/>
    </row>
    <row r="108" spans="1:14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3"/>
    </row>
    <row r="109" spans="1:14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1:14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3"/>
    </row>
    <row r="111" spans="1:14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3"/>
    </row>
    <row r="112" spans="1:14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3"/>
    </row>
    <row r="113" spans="1:14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</row>
    <row r="114" spans="1:14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3"/>
    </row>
    <row r="115" spans="1:14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</row>
    <row r="116" spans="1:14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3"/>
    </row>
    <row r="117" spans="1:14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3"/>
    </row>
    <row r="118" spans="1:14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3"/>
    </row>
    <row r="119" spans="1:14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3"/>
    </row>
    <row r="120" spans="1:14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3"/>
    </row>
    <row r="121" spans="1:14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3"/>
    </row>
    <row r="122" spans="1:14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3"/>
    </row>
    <row r="123" spans="1:14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3"/>
    </row>
    <row r="124" spans="1:14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3"/>
    </row>
    <row r="125" spans="1:14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3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3"/>
    </row>
    <row r="128" spans="1:14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3"/>
    </row>
    <row r="129" spans="1:14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3"/>
    </row>
    <row r="130" spans="1:14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3"/>
    </row>
    <row r="131" spans="1:14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3"/>
    </row>
    <row r="132" spans="1:14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3"/>
    </row>
    <row r="133" spans="1:14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1:14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3"/>
    </row>
    <row r="135" spans="1:14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3"/>
    </row>
    <row r="136" spans="1:14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3"/>
    </row>
    <row r="137" spans="1:14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.421875" style="0" customWidth="1"/>
    <col min="2" max="2" width="13.421875" style="0" customWidth="1"/>
    <col min="4" max="4" width="10.421875" style="0" customWidth="1"/>
    <col min="5" max="5" width="13.28125" style="0" customWidth="1"/>
    <col min="6" max="6" width="15.00390625" style="0" customWidth="1"/>
  </cols>
  <sheetData>
    <row r="1" spans="1:13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1"/>
      <c r="B2" s="31"/>
      <c r="C2" s="31"/>
      <c r="D2" s="31"/>
      <c r="E2" s="31" t="s">
        <v>129</v>
      </c>
      <c r="F2" s="31"/>
      <c r="G2" s="31"/>
      <c r="H2" s="31"/>
      <c r="I2" s="31"/>
      <c r="J2" s="31"/>
      <c r="K2" s="31"/>
      <c r="L2" s="31"/>
      <c r="M2" s="31"/>
    </row>
    <row r="3" spans="1:13" ht="15">
      <c r="A3" s="31"/>
      <c r="B3" s="31"/>
      <c r="C3" s="31"/>
      <c r="D3" s="31" t="s">
        <v>1</v>
      </c>
      <c r="E3" s="31"/>
      <c r="F3" s="31"/>
      <c r="G3" s="31"/>
      <c r="H3" s="31"/>
      <c r="I3" s="31" t="s">
        <v>131</v>
      </c>
      <c r="J3" s="31"/>
      <c r="K3" s="31"/>
      <c r="L3" s="31"/>
      <c r="M3" s="31"/>
    </row>
    <row r="4" spans="1:13" ht="15">
      <c r="A4" s="31"/>
      <c r="B4" s="31"/>
      <c r="C4" s="31" t="s">
        <v>3</v>
      </c>
      <c r="D4" s="31"/>
      <c r="E4" s="45">
        <v>35</v>
      </c>
      <c r="F4" s="31"/>
      <c r="G4" s="31"/>
      <c r="H4" s="31"/>
      <c r="I4" s="31"/>
      <c r="J4" s="31" t="s">
        <v>132</v>
      </c>
      <c r="K4" s="31"/>
      <c r="L4" s="31"/>
      <c r="M4" s="31"/>
    </row>
    <row r="5" spans="1:13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71.25">
      <c r="A6" s="43" t="s">
        <v>4</v>
      </c>
      <c r="B6" s="43" t="s">
        <v>5</v>
      </c>
      <c r="C6" s="43" t="s">
        <v>6</v>
      </c>
      <c r="D6" s="43" t="s">
        <v>7</v>
      </c>
      <c r="E6" s="43" t="s">
        <v>471</v>
      </c>
      <c r="F6" s="43" t="s">
        <v>9</v>
      </c>
      <c r="G6" s="43" t="s">
        <v>453</v>
      </c>
      <c r="H6" s="43" t="s">
        <v>454</v>
      </c>
      <c r="I6" s="43" t="s">
        <v>455</v>
      </c>
      <c r="J6" s="43" t="s">
        <v>456</v>
      </c>
      <c r="K6" s="43" t="s">
        <v>457</v>
      </c>
      <c r="L6" s="43" t="s">
        <v>10</v>
      </c>
      <c r="M6" s="43" t="s">
        <v>470</v>
      </c>
    </row>
    <row r="7" spans="1:13" ht="45">
      <c r="A7" s="32">
        <v>1</v>
      </c>
      <c r="B7" s="4" t="s">
        <v>393</v>
      </c>
      <c r="C7" s="4" t="s">
        <v>384</v>
      </c>
      <c r="D7" s="7">
        <v>37340</v>
      </c>
      <c r="E7" s="3" t="s">
        <v>331</v>
      </c>
      <c r="F7" s="4" t="s">
        <v>385</v>
      </c>
      <c r="G7" s="32">
        <v>7</v>
      </c>
      <c r="H7" s="32">
        <v>0</v>
      </c>
      <c r="I7" s="32">
        <v>7</v>
      </c>
      <c r="J7" s="32">
        <v>7</v>
      </c>
      <c r="K7" s="32">
        <v>7</v>
      </c>
      <c r="L7" s="32">
        <f aca="true" t="shared" si="0" ref="L7:L41">SUM(G7:K7)</f>
        <v>28</v>
      </c>
      <c r="M7" s="34">
        <f aca="true" t="shared" si="1" ref="M7:M41">L7/35</f>
        <v>0.8</v>
      </c>
    </row>
    <row r="8" spans="1:13" ht="45">
      <c r="A8" s="32">
        <v>2</v>
      </c>
      <c r="B8" s="4" t="s">
        <v>387</v>
      </c>
      <c r="C8" s="4" t="s">
        <v>384</v>
      </c>
      <c r="D8" s="7">
        <v>37115</v>
      </c>
      <c r="E8" s="3" t="s">
        <v>331</v>
      </c>
      <c r="F8" s="4" t="s">
        <v>385</v>
      </c>
      <c r="G8" s="32">
        <v>1</v>
      </c>
      <c r="H8" s="32">
        <v>6</v>
      </c>
      <c r="I8" s="32">
        <v>7</v>
      </c>
      <c r="J8" s="32">
        <v>7</v>
      </c>
      <c r="K8" s="32">
        <v>7</v>
      </c>
      <c r="L8" s="32">
        <f t="shared" si="0"/>
        <v>28</v>
      </c>
      <c r="M8" s="34">
        <f t="shared" si="1"/>
        <v>0.8</v>
      </c>
    </row>
    <row r="9" spans="1:13" ht="60">
      <c r="A9" s="32">
        <v>3</v>
      </c>
      <c r="B9" s="4" t="s">
        <v>386</v>
      </c>
      <c r="C9" s="4" t="s">
        <v>384</v>
      </c>
      <c r="D9" s="7">
        <v>37375</v>
      </c>
      <c r="E9" s="3" t="s">
        <v>331</v>
      </c>
      <c r="F9" s="4" t="s">
        <v>385</v>
      </c>
      <c r="G9" s="32">
        <v>6</v>
      </c>
      <c r="H9" s="32">
        <v>7</v>
      </c>
      <c r="I9" s="32">
        <v>7</v>
      </c>
      <c r="J9" s="32">
        <v>7</v>
      </c>
      <c r="K9" s="32">
        <v>0</v>
      </c>
      <c r="L9" s="32">
        <f t="shared" si="0"/>
        <v>27</v>
      </c>
      <c r="M9" s="34">
        <f t="shared" si="1"/>
        <v>0.7714285714285715</v>
      </c>
    </row>
    <row r="10" spans="1:13" ht="45">
      <c r="A10" s="32">
        <v>4</v>
      </c>
      <c r="B10" s="13" t="s">
        <v>410</v>
      </c>
      <c r="C10" s="13" t="s">
        <v>17</v>
      </c>
      <c r="D10" s="16">
        <v>37146</v>
      </c>
      <c r="E10" s="13" t="s">
        <v>146</v>
      </c>
      <c r="F10" s="11" t="s">
        <v>405</v>
      </c>
      <c r="G10" s="32">
        <v>6</v>
      </c>
      <c r="H10" s="32">
        <v>0</v>
      </c>
      <c r="I10" s="32">
        <v>6</v>
      </c>
      <c r="J10" s="32">
        <v>7</v>
      </c>
      <c r="K10" s="32">
        <v>5</v>
      </c>
      <c r="L10" s="32">
        <f t="shared" si="0"/>
        <v>24</v>
      </c>
      <c r="M10" s="34">
        <f t="shared" si="1"/>
        <v>0.6857142857142857</v>
      </c>
    </row>
    <row r="11" spans="1:13" ht="45">
      <c r="A11" s="32">
        <v>5</v>
      </c>
      <c r="B11" s="13" t="s">
        <v>404</v>
      </c>
      <c r="C11" s="13" t="s">
        <v>288</v>
      </c>
      <c r="D11" s="15">
        <v>37115</v>
      </c>
      <c r="E11" s="13" t="s">
        <v>289</v>
      </c>
      <c r="F11" s="13" t="s">
        <v>405</v>
      </c>
      <c r="G11" s="32">
        <v>6</v>
      </c>
      <c r="H11" s="32">
        <v>6</v>
      </c>
      <c r="I11" s="32">
        <v>6</v>
      </c>
      <c r="J11" s="32">
        <v>0</v>
      </c>
      <c r="K11" s="32">
        <v>5</v>
      </c>
      <c r="L11" s="32">
        <f t="shared" si="0"/>
        <v>23</v>
      </c>
      <c r="M11" s="34">
        <f t="shared" si="1"/>
        <v>0.6571428571428571</v>
      </c>
    </row>
    <row r="12" spans="1:13" ht="45">
      <c r="A12" s="32">
        <v>6</v>
      </c>
      <c r="B12" s="4" t="s">
        <v>383</v>
      </c>
      <c r="C12" s="4" t="s">
        <v>384</v>
      </c>
      <c r="D12" s="7">
        <v>37279</v>
      </c>
      <c r="E12" s="3" t="s">
        <v>331</v>
      </c>
      <c r="F12" s="4" t="s">
        <v>385</v>
      </c>
      <c r="G12" s="32">
        <v>7</v>
      </c>
      <c r="H12" s="32">
        <v>7</v>
      </c>
      <c r="I12" s="32">
        <v>7</v>
      </c>
      <c r="J12" s="32">
        <v>0</v>
      </c>
      <c r="K12" s="32">
        <v>1</v>
      </c>
      <c r="L12" s="32">
        <f t="shared" si="0"/>
        <v>22</v>
      </c>
      <c r="M12" s="34">
        <f t="shared" si="1"/>
        <v>0.6285714285714286</v>
      </c>
    </row>
    <row r="13" spans="1:13" ht="45">
      <c r="A13" s="32">
        <v>7</v>
      </c>
      <c r="B13" s="4" t="s">
        <v>394</v>
      </c>
      <c r="C13" s="4" t="s">
        <v>384</v>
      </c>
      <c r="D13" s="7">
        <v>37305</v>
      </c>
      <c r="E13" s="3" t="s">
        <v>331</v>
      </c>
      <c r="F13" s="4" t="s">
        <v>385</v>
      </c>
      <c r="G13" s="32">
        <v>7</v>
      </c>
      <c r="H13" s="32">
        <v>6</v>
      </c>
      <c r="I13" s="32">
        <v>7</v>
      </c>
      <c r="J13" s="32">
        <v>1</v>
      </c>
      <c r="K13" s="32">
        <v>1</v>
      </c>
      <c r="L13" s="32">
        <f t="shared" si="0"/>
        <v>22</v>
      </c>
      <c r="M13" s="34">
        <f t="shared" si="1"/>
        <v>0.6285714285714286</v>
      </c>
    </row>
    <row r="14" spans="1:13" ht="60">
      <c r="A14" s="32">
        <v>8</v>
      </c>
      <c r="B14" s="13" t="s">
        <v>403</v>
      </c>
      <c r="C14" s="13" t="s">
        <v>384</v>
      </c>
      <c r="D14" s="16">
        <v>37383</v>
      </c>
      <c r="E14" s="11" t="s">
        <v>331</v>
      </c>
      <c r="F14" s="13" t="s">
        <v>385</v>
      </c>
      <c r="G14" s="32">
        <v>0</v>
      </c>
      <c r="H14" s="32">
        <v>7</v>
      </c>
      <c r="I14" s="32">
        <v>6</v>
      </c>
      <c r="J14" s="32">
        <v>7</v>
      </c>
      <c r="K14" s="32">
        <v>2</v>
      </c>
      <c r="L14" s="32">
        <f t="shared" si="0"/>
        <v>22</v>
      </c>
      <c r="M14" s="34">
        <f t="shared" si="1"/>
        <v>0.6285714285714286</v>
      </c>
    </row>
    <row r="15" spans="1:13" ht="45">
      <c r="A15" s="32">
        <v>9</v>
      </c>
      <c r="B15" s="4" t="s">
        <v>388</v>
      </c>
      <c r="C15" s="4" t="s">
        <v>384</v>
      </c>
      <c r="D15" s="7">
        <v>37352</v>
      </c>
      <c r="E15" s="3" t="s">
        <v>331</v>
      </c>
      <c r="F15" s="4" t="s">
        <v>385</v>
      </c>
      <c r="G15" s="32">
        <v>7</v>
      </c>
      <c r="H15" s="32">
        <v>5</v>
      </c>
      <c r="I15" s="32">
        <v>7</v>
      </c>
      <c r="J15" s="32">
        <v>2</v>
      </c>
      <c r="K15" s="32">
        <v>0</v>
      </c>
      <c r="L15" s="32">
        <f t="shared" si="0"/>
        <v>21</v>
      </c>
      <c r="M15" s="34">
        <f t="shared" si="1"/>
        <v>0.6</v>
      </c>
    </row>
    <row r="16" spans="1:13" ht="45">
      <c r="A16" s="32">
        <v>10</v>
      </c>
      <c r="B16" s="4" t="s">
        <v>480</v>
      </c>
      <c r="C16" s="4" t="s">
        <v>384</v>
      </c>
      <c r="D16" s="7">
        <v>37468</v>
      </c>
      <c r="E16" s="3" t="s">
        <v>331</v>
      </c>
      <c r="F16" s="4" t="s">
        <v>385</v>
      </c>
      <c r="G16" s="32">
        <v>4</v>
      </c>
      <c r="H16" s="32">
        <v>7</v>
      </c>
      <c r="I16" s="32">
        <v>7</v>
      </c>
      <c r="J16" s="32">
        <v>2</v>
      </c>
      <c r="K16" s="32">
        <v>0</v>
      </c>
      <c r="L16" s="32">
        <f t="shared" si="0"/>
        <v>20</v>
      </c>
      <c r="M16" s="34">
        <f t="shared" si="1"/>
        <v>0.5714285714285714</v>
      </c>
    </row>
    <row r="17" spans="1:13" ht="45">
      <c r="A17" s="32">
        <v>11</v>
      </c>
      <c r="B17" s="13" t="s">
        <v>411</v>
      </c>
      <c r="C17" s="13" t="s">
        <v>384</v>
      </c>
      <c r="D17" s="16">
        <v>37197</v>
      </c>
      <c r="E17" s="11" t="s">
        <v>331</v>
      </c>
      <c r="F17" s="13" t="s">
        <v>385</v>
      </c>
      <c r="G17" s="32">
        <v>6</v>
      </c>
      <c r="H17" s="32">
        <v>0</v>
      </c>
      <c r="I17" s="32">
        <v>7</v>
      </c>
      <c r="J17" s="32">
        <v>7</v>
      </c>
      <c r="K17" s="32">
        <v>0</v>
      </c>
      <c r="L17" s="32">
        <f t="shared" si="0"/>
        <v>20</v>
      </c>
      <c r="M17" s="34">
        <f t="shared" si="1"/>
        <v>0.5714285714285714</v>
      </c>
    </row>
    <row r="18" spans="1:13" ht="45">
      <c r="A18" s="32">
        <v>12</v>
      </c>
      <c r="B18" s="13" t="s">
        <v>418</v>
      </c>
      <c r="C18" s="13" t="s">
        <v>419</v>
      </c>
      <c r="D18" s="16">
        <v>37019</v>
      </c>
      <c r="E18" s="11" t="s">
        <v>331</v>
      </c>
      <c r="F18" s="13" t="s">
        <v>385</v>
      </c>
      <c r="G18" s="32">
        <v>6</v>
      </c>
      <c r="H18" s="32">
        <v>0</v>
      </c>
      <c r="I18" s="32">
        <v>7</v>
      </c>
      <c r="J18" s="32">
        <v>5</v>
      </c>
      <c r="K18" s="32">
        <v>2</v>
      </c>
      <c r="L18" s="32">
        <f t="shared" si="0"/>
        <v>20</v>
      </c>
      <c r="M18" s="34">
        <f t="shared" si="1"/>
        <v>0.5714285714285714</v>
      </c>
    </row>
    <row r="19" spans="1:13" ht="45">
      <c r="A19" s="32">
        <v>13</v>
      </c>
      <c r="B19" s="13" t="s">
        <v>400</v>
      </c>
      <c r="C19" s="13" t="s">
        <v>384</v>
      </c>
      <c r="D19" s="16">
        <v>37386</v>
      </c>
      <c r="E19" s="11" t="s">
        <v>331</v>
      </c>
      <c r="F19" s="13" t="s">
        <v>385</v>
      </c>
      <c r="G19" s="32">
        <v>0</v>
      </c>
      <c r="H19" s="32">
        <v>6</v>
      </c>
      <c r="I19" s="32">
        <v>7</v>
      </c>
      <c r="J19" s="32">
        <v>1</v>
      </c>
      <c r="K19" s="32">
        <v>4</v>
      </c>
      <c r="L19" s="32">
        <f t="shared" si="0"/>
        <v>18</v>
      </c>
      <c r="M19" s="34">
        <f t="shared" si="1"/>
        <v>0.5142857142857142</v>
      </c>
    </row>
    <row r="20" spans="1:13" ht="45">
      <c r="A20" s="32">
        <v>14</v>
      </c>
      <c r="B20" s="11" t="s">
        <v>420</v>
      </c>
      <c r="C20" s="11" t="s">
        <v>11</v>
      </c>
      <c r="D20" s="12">
        <v>37478</v>
      </c>
      <c r="E20" s="11" t="s">
        <v>378</v>
      </c>
      <c r="F20" s="11" t="s">
        <v>385</v>
      </c>
      <c r="G20" s="32">
        <v>0</v>
      </c>
      <c r="H20" s="32">
        <v>7</v>
      </c>
      <c r="I20" s="32">
        <v>7</v>
      </c>
      <c r="J20" s="32">
        <v>0</v>
      </c>
      <c r="K20" s="32">
        <v>3</v>
      </c>
      <c r="L20" s="32">
        <f t="shared" si="0"/>
        <v>17</v>
      </c>
      <c r="M20" s="34">
        <f t="shared" si="1"/>
        <v>0.4857142857142857</v>
      </c>
    </row>
    <row r="21" spans="1:13" ht="45">
      <c r="A21" s="32">
        <v>15</v>
      </c>
      <c r="B21" s="13" t="s">
        <v>402</v>
      </c>
      <c r="C21" s="13" t="s">
        <v>384</v>
      </c>
      <c r="D21" s="16">
        <v>37089</v>
      </c>
      <c r="E21" s="11" t="s">
        <v>331</v>
      </c>
      <c r="F21" s="13" t="s">
        <v>385</v>
      </c>
      <c r="G21" s="32">
        <v>0</v>
      </c>
      <c r="H21" s="32">
        <v>7</v>
      </c>
      <c r="I21" s="32">
        <v>7</v>
      </c>
      <c r="J21" s="32">
        <v>1</v>
      </c>
      <c r="K21" s="32">
        <v>0</v>
      </c>
      <c r="L21" s="32">
        <f t="shared" si="0"/>
        <v>15</v>
      </c>
      <c r="M21" s="34">
        <f t="shared" si="1"/>
        <v>0.42857142857142855</v>
      </c>
    </row>
    <row r="22" spans="1:13" ht="45">
      <c r="A22" s="32">
        <v>16</v>
      </c>
      <c r="B22" s="4" t="s">
        <v>389</v>
      </c>
      <c r="C22" s="3" t="s">
        <v>17</v>
      </c>
      <c r="D22" s="5">
        <v>37127</v>
      </c>
      <c r="E22" s="4" t="s">
        <v>138</v>
      </c>
      <c r="F22" s="4" t="s">
        <v>281</v>
      </c>
      <c r="G22" s="32">
        <v>0</v>
      </c>
      <c r="H22" s="32">
        <v>6</v>
      </c>
      <c r="I22" s="32">
        <v>4</v>
      </c>
      <c r="J22" s="32">
        <v>5</v>
      </c>
      <c r="K22" s="32">
        <v>0</v>
      </c>
      <c r="L22" s="32">
        <f t="shared" si="0"/>
        <v>15</v>
      </c>
      <c r="M22" s="34">
        <f t="shared" si="1"/>
        <v>0.42857142857142855</v>
      </c>
    </row>
    <row r="23" spans="1:13" ht="45">
      <c r="A23" s="32">
        <v>17</v>
      </c>
      <c r="B23" s="13" t="s">
        <v>412</v>
      </c>
      <c r="C23" s="13" t="s">
        <v>384</v>
      </c>
      <c r="D23" s="16">
        <v>37053</v>
      </c>
      <c r="E23" s="11" t="s">
        <v>331</v>
      </c>
      <c r="F23" s="13" t="s">
        <v>385</v>
      </c>
      <c r="G23" s="32">
        <v>7</v>
      </c>
      <c r="H23" s="32">
        <v>1</v>
      </c>
      <c r="I23" s="32">
        <v>7</v>
      </c>
      <c r="J23" s="32">
        <v>0</v>
      </c>
      <c r="K23" s="32">
        <v>0</v>
      </c>
      <c r="L23" s="32">
        <f t="shared" si="0"/>
        <v>15</v>
      </c>
      <c r="M23" s="34">
        <f t="shared" si="1"/>
        <v>0.42857142857142855</v>
      </c>
    </row>
    <row r="24" spans="1:13" ht="45">
      <c r="A24" s="32">
        <v>18</v>
      </c>
      <c r="B24" s="13" t="s">
        <v>401</v>
      </c>
      <c r="C24" s="11" t="s">
        <v>17</v>
      </c>
      <c r="D24" s="15">
        <v>37291</v>
      </c>
      <c r="E24" s="13" t="s">
        <v>146</v>
      </c>
      <c r="F24" s="13" t="s">
        <v>382</v>
      </c>
      <c r="G24" s="32">
        <v>0</v>
      </c>
      <c r="H24" s="32">
        <v>0</v>
      </c>
      <c r="I24" s="32">
        <v>7</v>
      </c>
      <c r="J24" s="32">
        <v>7</v>
      </c>
      <c r="K24" s="32">
        <v>0</v>
      </c>
      <c r="L24" s="32">
        <f t="shared" si="0"/>
        <v>14</v>
      </c>
      <c r="M24" s="34">
        <f t="shared" si="1"/>
        <v>0.4</v>
      </c>
    </row>
    <row r="25" spans="1:13" ht="45">
      <c r="A25" s="32">
        <v>19</v>
      </c>
      <c r="B25" s="11" t="s">
        <v>422</v>
      </c>
      <c r="C25" s="11" t="s">
        <v>11</v>
      </c>
      <c r="D25" s="12">
        <v>37322</v>
      </c>
      <c r="E25" s="11" t="s">
        <v>272</v>
      </c>
      <c r="F25" s="11" t="s">
        <v>405</v>
      </c>
      <c r="G25" s="32">
        <v>2</v>
      </c>
      <c r="H25" s="32">
        <v>5</v>
      </c>
      <c r="I25" s="32">
        <v>2</v>
      </c>
      <c r="J25" s="32">
        <v>2</v>
      </c>
      <c r="K25" s="32">
        <v>2</v>
      </c>
      <c r="L25" s="32">
        <f t="shared" si="0"/>
        <v>13</v>
      </c>
      <c r="M25" s="34">
        <f t="shared" si="1"/>
        <v>0.37142857142857144</v>
      </c>
    </row>
    <row r="26" spans="1:13" ht="45">
      <c r="A26" s="32">
        <v>20</v>
      </c>
      <c r="B26" s="4" t="s">
        <v>390</v>
      </c>
      <c r="C26" s="6" t="s">
        <v>17</v>
      </c>
      <c r="D26" s="5">
        <v>37046</v>
      </c>
      <c r="E26" s="4" t="s">
        <v>391</v>
      </c>
      <c r="F26" s="4" t="s">
        <v>392</v>
      </c>
      <c r="G26" s="32">
        <v>2</v>
      </c>
      <c r="H26" s="32">
        <v>1</v>
      </c>
      <c r="I26" s="32">
        <v>7</v>
      </c>
      <c r="J26" s="32">
        <v>2</v>
      </c>
      <c r="K26" s="32">
        <v>0</v>
      </c>
      <c r="L26" s="32">
        <f t="shared" si="0"/>
        <v>12</v>
      </c>
      <c r="M26" s="34">
        <f t="shared" si="1"/>
        <v>0.34285714285714286</v>
      </c>
    </row>
    <row r="27" spans="1:13" ht="45">
      <c r="A27" s="32">
        <v>21</v>
      </c>
      <c r="B27" s="13" t="s">
        <v>408</v>
      </c>
      <c r="C27" s="11" t="s">
        <v>17</v>
      </c>
      <c r="D27" s="16">
        <v>37200</v>
      </c>
      <c r="E27" s="13" t="s">
        <v>138</v>
      </c>
      <c r="F27" s="13" t="s">
        <v>313</v>
      </c>
      <c r="G27" s="32">
        <v>2</v>
      </c>
      <c r="H27" s="32">
        <v>0</v>
      </c>
      <c r="I27" s="32">
        <v>2</v>
      </c>
      <c r="J27" s="32">
        <v>7</v>
      </c>
      <c r="K27" s="32">
        <v>0</v>
      </c>
      <c r="L27" s="32">
        <f t="shared" si="0"/>
        <v>11</v>
      </c>
      <c r="M27" s="34">
        <f t="shared" si="1"/>
        <v>0.3142857142857143</v>
      </c>
    </row>
    <row r="28" spans="1:13" ht="45">
      <c r="A28" s="32">
        <v>22</v>
      </c>
      <c r="B28" s="11" t="s">
        <v>413</v>
      </c>
      <c r="C28" s="13" t="s">
        <v>17</v>
      </c>
      <c r="D28" s="17" t="s">
        <v>414</v>
      </c>
      <c r="E28" s="13" t="s">
        <v>35</v>
      </c>
      <c r="F28" s="11" t="s">
        <v>301</v>
      </c>
      <c r="G28" s="32">
        <v>0</v>
      </c>
      <c r="H28" s="32">
        <v>0</v>
      </c>
      <c r="I28" s="32">
        <v>7</v>
      </c>
      <c r="J28" s="32">
        <v>0</v>
      </c>
      <c r="K28" s="32">
        <v>3</v>
      </c>
      <c r="L28" s="32">
        <f t="shared" si="0"/>
        <v>10</v>
      </c>
      <c r="M28" s="34">
        <f t="shared" si="1"/>
        <v>0.2857142857142857</v>
      </c>
    </row>
    <row r="29" spans="1:13" ht="45">
      <c r="A29" s="32">
        <v>23</v>
      </c>
      <c r="B29" s="3" t="s">
        <v>478</v>
      </c>
      <c r="C29" s="4" t="s">
        <v>17</v>
      </c>
      <c r="D29" s="5">
        <v>37413</v>
      </c>
      <c r="E29" s="4" t="s">
        <v>35</v>
      </c>
      <c r="F29" s="3" t="s">
        <v>301</v>
      </c>
      <c r="G29" s="32">
        <v>7</v>
      </c>
      <c r="H29" s="32">
        <v>0</v>
      </c>
      <c r="I29" s="32">
        <v>0</v>
      </c>
      <c r="J29" s="32">
        <v>2</v>
      </c>
      <c r="K29" s="32">
        <v>0</v>
      </c>
      <c r="L29" s="32">
        <f t="shared" si="0"/>
        <v>9</v>
      </c>
      <c r="M29" s="34">
        <f t="shared" si="1"/>
        <v>0.2571428571428571</v>
      </c>
    </row>
    <row r="30" spans="1:13" ht="45">
      <c r="A30" s="32">
        <v>24</v>
      </c>
      <c r="B30" s="13" t="s">
        <v>399</v>
      </c>
      <c r="C30" s="17" t="s">
        <v>17</v>
      </c>
      <c r="D30" s="15">
        <v>37046</v>
      </c>
      <c r="E30" s="13" t="s">
        <v>391</v>
      </c>
      <c r="F30" s="13" t="s">
        <v>392</v>
      </c>
      <c r="G30" s="32">
        <v>0</v>
      </c>
      <c r="H30" s="32">
        <v>0</v>
      </c>
      <c r="I30" s="32">
        <v>7</v>
      </c>
      <c r="J30" s="32">
        <v>0</v>
      </c>
      <c r="K30" s="32">
        <v>0</v>
      </c>
      <c r="L30" s="32">
        <f t="shared" si="0"/>
        <v>7</v>
      </c>
      <c r="M30" s="34">
        <f t="shared" si="1"/>
        <v>0.2</v>
      </c>
    </row>
    <row r="31" spans="1:13" ht="45">
      <c r="A31" s="32">
        <v>25</v>
      </c>
      <c r="B31" s="13" t="s">
        <v>423</v>
      </c>
      <c r="C31" s="13" t="s">
        <v>419</v>
      </c>
      <c r="D31" s="18"/>
      <c r="E31" s="11" t="s">
        <v>378</v>
      </c>
      <c r="F31" s="13" t="s">
        <v>385</v>
      </c>
      <c r="G31" s="32">
        <v>0</v>
      </c>
      <c r="H31" s="32">
        <v>0</v>
      </c>
      <c r="I31" s="32">
        <v>0</v>
      </c>
      <c r="J31" s="32">
        <v>0</v>
      </c>
      <c r="K31" s="32">
        <v>7</v>
      </c>
      <c r="L31" s="32">
        <f t="shared" si="0"/>
        <v>7</v>
      </c>
      <c r="M31" s="34">
        <f t="shared" si="1"/>
        <v>0.2</v>
      </c>
    </row>
    <row r="32" spans="1:13" ht="45">
      <c r="A32" s="32">
        <v>26</v>
      </c>
      <c r="B32" s="11" t="s">
        <v>421</v>
      </c>
      <c r="C32" s="11" t="s">
        <v>11</v>
      </c>
      <c r="D32" s="12">
        <v>36899</v>
      </c>
      <c r="E32" s="11" t="s">
        <v>479</v>
      </c>
      <c r="F32" s="11" t="s">
        <v>405</v>
      </c>
      <c r="G32" s="32">
        <v>7</v>
      </c>
      <c r="H32" s="32">
        <v>0</v>
      </c>
      <c r="I32" s="32">
        <v>0</v>
      </c>
      <c r="J32" s="32">
        <v>0</v>
      </c>
      <c r="K32" s="32">
        <v>0</v>
      </c>
      <c r="L32" s="32">
        <f t="shared" si="0"/>
        <v>7</v>
      </c>
      <c r="M32" s="34">
        <f t="shared" si="1"/>
        <v>0.2</v>
      </c>
    </row>
    <row r="33" spans="1:13" ht="45">
      <c r="A33" s="32">
        <v>27</v>
      </c>
      <c r="B33" s="13" t="s">
        <v>417</v>
      </c>
      <c r="C33" s="11" t="s">
        <v>17</v>
      </c>
      <c r="D33" s="15">
        <v>37281</v>
      </c>
      <c r="E33" s="13" t="s">
        <v>146</v>
      </c>
      <c r="F33" s="13" t="s">
        <v>382</v>
      </c>
      <c r="G33" s="32">
        <v>0</v>
      </c>
      <c r="H33" s="32">
        <v>0</v>
      </c>
      <c r="I33" s="32">
        <v>0</v>
      </c>
      <c r="J33" s="32">
        <v>7</v>
      </c>
      <c r="K33" s="32">
        <v>0</v>
      </c>
      <c r="L33" s="32">
        <f t="shared" si="0"/>
        <v>7</v>
      </c>
      <c r="M33" s="34">
        <f t="shared" si="1"/>
        <v>0.2</v>
      </c>
    </row>
    <row r="34" spans="1:13" ht="60">
      <c r="A34" s="32">
        <v>28</v>
      </c>
      <c r="B34" s="4" t="s">
        <v>381</v>
      </c>
      <c r="C34" s="3" t="s">
        <v>17</v>
      </c>
      <c r="D34" s="5">
        <v>37041</v>
      </c>
      <c r="E34" s="4" t="s">
        <v>146</v>
      </c>
      <c r="F34" s="4" t="s">
        <v>382</v>
      </c>
      <c r="G34" s="32">
        <v>5</v>
      </c>
      <c r="H34" s="32">
        <v>0</v>
      </c>
      <c r="I34" s="32">
        <v>0</v>
      </c>
      <c r="J34" s="32">
        <v>1</v>
      </c>
      <c r="K34" s="32">
        <v>0</v>
      </c>
      <c r="L34" s="32">
        <f t="shared" si="0"/>
        <v>6</v>
      </c>
      <c r="M34" s="34">
        <f t="shared" si="1"/>
        <v>0.17142857142857143</v>
      </c>
    </row>
    <row r="35" spans="1:13" ht="45">
      <c r="A35" s="32">
        <v>29</v>
      </c>
      <c r="B35" s="3" t="s">
        <v>395</v>
      </c>
      <c r="C35" s="4" t="s">
        <v>17</v>
      </c>
      <c r="D35" s="6" t="s">
        <v>396</v>
      </c>
      <c r="E35" s="4" t="s">
        <v>35</v>
      </c>
      <c r="F35" s="3" t="s">
        <v>301</v>
      </c>
      <c r="G35" s="32">
        <v>2</v>
      </c>
      <c r="H35" s="32">
        <v>1</v>
      </c>
      <c r="I35" s="32">
        <v>2</v>
      </c>
      <c r="J35" s="32">
        <v>0</v>
      </c>
      <c r="K35" s="32">
        <v>0</v>
      </c>
      <c r="L35" s="32">
        <f t="shared" si="0"/>
        <v>5</v>
      </c>
      <c r="M35" s="34">
        <f t="shared" si="1"/>
        <v>0.14285714285714285</v>
      </c>
    </row>
    <row r="36" spans="1:13" ht="45">
      <c r="A36" s="32">
        <v>30</v>
      </c>
      <c r="B36" s="13" t="s">
        <v>398</v>
      </c>
      <c r="C36" s="11" t="s">
        <v>17</v>
      </c>
      <c r="D36" s="16">
        <v>37306</v>
      </c>
      <c r="E36" s="13" t="s">
        <v>138</v>
      </c>
      <c r="F36" s="13" t="s">
        <v>281</v>
      </c>
      <c r="G36" s="32">
        <v>0</v>
      </c>
      <c r="H36" s="32">
        <v>4</v>
      </c>
      <c r="I36" s="32">
        <v>0</v>
      </c>
      <c r="J36" s="32">
        <v>0</v>
      </c>
      <c r="K36" s="32">
        <v>0</v>
      </c>
      <c r="L36" s="32">
        <f t="shared" si="0"/>
        <v>4</v>
      </c>
      <c r="M36" s="34">
        <f t="shared" si="1"/>
        <v>0.11428571428571428</v>
      </c>
    </row>
    <row r="37" spans="1:13" ht="45">
      <c r="A37" s="32">
        <v>31</v>
      </c>
      <c r="B37" s="13" t="s">
        <v>407</v>
      </c>
      <c r="C37" s="11" t="s">
        <v>17</v>
      </c>
      <c r="D37" s="16">
        <v>37409</v>
      </c>
      <c r="E37" s="13" t="s">
        <v>138</v>
      </c>
      <c r="F37" s="13" t="s">
        <v>281</v>
      </c>
      <c r="G37" s="32">
        <v>2</v>
      </c>
      <c r="H37" s="32">
        <v>0</v>
      </c>
      <c r="I37" s="32">
        <v>0</v>
      </c>
      <c r="J37" s="32">
        <v>0</v>
      </c>
      <c r="K37" s="32">
        <v>0</v>
      </c>
      <c r="L37" s="32">
        <f t="shared" si="0"/>
        <v>2</v>
      </c>
      <c r="M37" s="34">
        <f t="shared" si="1"/>
        <v>0.05714285714285714</v>
      </c>
    </row>
    <row r="38" spans="1:13" ht="45">
      <c r="A38" s="32">
        <v>32</v>
      </c>
      <c r="B38" s="13" t="s">
        <v>416</v>
      </c>
      <c r="C38" s="11" t="s">
        <v>17</v>
      </c>
      <c r="D38" s="15">
        <v>37432</v>
      </c>
      <c r="E38" s="13" t="s">
        <v>146</v>
      </c>
      <c r="F38" s="13" t="s">
        <v>235</v>
      </c>
      <c r="G38" s="32">
        <v>0</v>
      </c>
      <c r="H38" s="32">
        <v>0</v>
      </c>
      <c r="I38" s="32">
        <v>0</v>
      </c>
      <c r="J38" s="32">
        <v>2</v>
      </c>
      <c r="K38" s="32">
        <v>0</v>
      </c>
      <c r="L38" s="32">
        <f t="shared" si="0"/>
        <v>2</v>
      </c>
      <c r="M38" s="34">
        <f t="shared" si="1"/>
        <v>0.05714285714285714</v>
      </c>
    </row>
    <row r="39" spans="1:13" ht="60">
      <c r="A39" s="32">
        <v>33</v>
      </c>
      <c r="B39" s="11" t="s">
        <v>415</v>
      </c>
      <c r="C39" s="11" t="s">
        <v>17</v>
      </c>
      <c r="D39" s="15">
        <v>37161</v>
      </c>
      <c r="E39" s="11" t="s">
        <v>67</v>
      </c>
      <c r="F39" s="11" t="s">
        <v>228</v>
      </c>
      <c r="G39" s="32">
        <v>0</v>
      </c>
      <c r="H39" s="32">
        <v>0</v>
      </c>
      <c r="I39" s="32">
        <v>0</v>
      </c>
      <c r="J39" s="32">
        <v>0</v>
      </c>
      <c r="K39" s="32">
        <v>2</v>
      </c>
      <c r="L39" s="32">
        <f t="shared" si="0"/>
        <v>2</v>
      </c>
      <c r="M39" s="34">
        <f t="shared" si="1"/>
        <v>0.05714285714285714</v>
      </c>
    </row>
    <row r="40" spans="1:13" ht="45">
      <c r="A40" s="32">
        <v>34</v>
      </c>
      <c r="B40" s="11" t="s">
        <v>409</v>
      </c>
      <c r="C40" s="11" t="s">
        <v>17</v>
      </c>
      <c r="D40" s="15">
        <v>37297</v>
      </c>
      <c r="E40" s="11" t="s">
        <v>67</v>
      </c>
      <c r="F40" s="11" t="s">
        <v>228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f t="shared" si="0"/>
        <v>0</v>
      </c>
      <c r="M40" s="34">
        <f t="shared" si="1"/>
        <v>0</v>
      </c>
    </row>
    <row r="41" spans="1:13" ht="45">
      <c r="A41" s="32">
        <v>35</v>
      </c>
      <c r="B41" s="13" t="s">
        <v>397</v>
      </c>
      <c r="C41" s="11" t="s">
        <v>17</v>
      </c>
      <c r="D41" s="15">
        <v>37002</v>
      </c>
      <c r="E41" s="13" t="s">
        <v>138</v>
      </c>
      <c r="F41" s="13" t="s">
        <v>281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f t="shared" si="0"/>
        <v>0</v>
      </c>
      <c r="M41" s="34">
        <f t="shared" si="1"/>
        <v>0</v>
      </c>
    </row>
    <row r="43" spans="6:7" ht="30">
      <c r="F43" s="47" t="s">
        <v>486</v>
      </c>
      <c r="G43" t="s">
        <v>487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6">
      <selection activeCell="P28" sqref="P28"/>
    </sheetView>
  </sheetViews>
  <sheetFormatPr defaultColWidth="9.140625" defaultRowHeight="15"/>
  <cols>
    <col min="1" max="1" width="3.57421875" style="0" customWidth="1"/>
    <col min="2" max="2" width="13.7109375" style="0" customWidth="1"/>
    <col min="4" max="4" width="11.8515625" style="0" customWidth="1"/>
    <col min="5" max="5" width="13.140625" style="0" customWidth="1"/>
    <col min="6" max="6" width="18.28125" style="0" customWidth="1"/>
    <col min="13" max="13" width="9.140625" style="0" customWidth="1"/>
  </cols>
  <sheetData>
    <row r="1" spans="1:13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1"/>
      <c r="B2" s="31"/>
      <c r="C2" s="31"/>
      <c r="D2" s="31"/>
      <c r="E2" s="31" t="s">
        <v>129</v>
      </c>
      <c r="F2" s="31"/>
      <c r="G2" s="31"/>
      <c r="H2" s="31"/>
      <c r="I2" s="31"/>
      <c r="J2" s="31"/>
      <c r="K2" s="31"/>
      <c r="L2" s="31"/>
      <c r="M2" s="31"/>
    </row>
    <row r="3" spans="1:13" ht="15">
      <c r="A3" s="31"/>
      <c r="B3" s="31"/>
      <c r="C3" s="31"/>
      <c r="D3" s="31" t="s">
        <v>1</v>
      </c>
      <c r="E3" s="31"/>
      <c r="F3" s="31"/>
      <c r="G3" s="31"/>
      <c r="H3" s="31"/>
      <c r="I3" s="31" t="s">
        <v>131</v>
      </c>
      <c r="J3" s="31"/>
      <c r="K3" s="31"/>
      <c r="L3" s="31"/>
      <c r="M3" s="31"/>
    </row>
    <row r="4" spans="1:13" ht="15">
      <c r="A4" s="31"/>
      <c r="B4" s="31"/>
      <c r="C4" s="31" t="s">
        <v>3</v>
      </c>
      <c r="D4" s="31"/>
      <c r="E4" s="45">
        <v>35</v>
      </c>
      <c r="F4" s="31"/>
      <c r="G4" s="31"/>
      <c r="H4" s="31"/>
      <c r="I4" s="31"/>
      <c r="J4" s="31" t="s">
        <v>132</v>
      </c>
      <c r="K4" s="31"/>
      <c r="L4" s="31"/>
      <c r="M4" s="31"/>
    </row>
    <row r="5" spans="1:13" ht="6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64.5" customHeight="1">
      <c r="A6" s="43" t="s">
        <v>4</v>
      </c>
      <c r="B6" s="43" t="s">
        <v>5</v>
      </c>
      <c r="C6" s="43" t="s">
        <v>6</v>
      </c>
      <c r="D6" s="43" t="s">
        <v>7</v>
      </c>
      <c r="E6" s="43" t="s">
        <v>471</v>
      </c>
      <c r="F6" s="43" t="s">
        <v>9</v>
      </c>
      <c r="G6" s="43" t="s">
        <v>453</v>
      </c>
      <c r="H6" s="43" t="s">
        <v>454</v>
      </c>
      <c r="I6" s="43" t="s">
        <v>455</v>
      </c>
      <c r="J6" s="43" t="s">
        <v>456</v>
      </c>
      <c r="K6" s="43" t="s">
        <v>457</v>
      </c>
      <c r="L6" s="43" t="s">
        <v>10</v>
      </c>
      <c r="M6" s="43" t="s">
        <v>470</v>
      </c>
    </row>
    <row r="7" spans="1:13" ht="45">
      <c r="A7" s="32">
        <v>1</v>
      </c>
      <c r="B7" s="3" t="s">
        <v>432</v>
      </c>
      <c r="C7" s="3" t="s">
        <v>34</v>
      </c>
      <c r="D7" s="5">
        <v>36766</v>
      </c>
      <c r="E7" s="3" t="s">
        <v>331</v>
      </c>
      <c r="F7" s="3" t="s">
        <v>347</v>
      </c>
      <c r="G7" s="32">
        <v>7</v>
      </c>
      <c r="H7" s="32">
        <v>7</v>
      </c>
      <c r="I7" s="32">
        <v>7</v>
      </c>
      <c r="J7" s="32">
        <v>7</v>
      </c>
      <c r="K7" s="32">
        <v>7</v>
      </c>
      <c r="L7" s="32">
        <f aca="true" t="shared" si="0" ref="L7:L32">SUM(G7:K7)</f>
        <v>35</v>
      </c>
      <c r="M7" s="34">
        <f aca="true" t="shared" si="1" ref="M7:M32">L7/35</f>
        <v>1</v>
      </c>
    </row>
    <row r="8" spans="1:13" ht="45">
      <c r="A8" s="32">
        <v>2</v>
      </c>
      <c r="B8" s="13" t="s">
        <v>451</v>
      </c>
      <c r="C8" s="11" t="s">
        <v>11</v>
      </c>
      <c r="D8" s="11"/>
      <c r="E8" s="13" t="s">
        <v>378</v>
      </c>
      <c r="F8" s="13" t="s">
        <v>347</v>
      </c>
      <c r="G8" s="32">
        <v>7</v>
      </c>
      <c r="H8" s="32">
        <v>7</v>
      </c>
      <c r="I8" s="32">
        <v>7</v>
      </c>
      <c r="J8" s="32">
        <v>7</v>
      </c>
      <c r="K8" s="32">
        <v>7</v>
      </c>
      <c r="L8" s="32">
        <f t="shared" si="0"/>
        <v>35</v>
      </c>
      <c r="M8" s="34">
        <f t="shared" si="1"/>
        <v>1</v>
      </c>
    </row>
    <row r="9" spans="1:13" ht="45">
      <c r="A9" s="32">
        <v>3</v>
      </c>
      <c r="B9" s="3" t="s">
        <v>436</v>
      </c>
      <c r="C9" s="3" t="s">
        <v>34</v>
      </c>
      <c r="D9" s="5">
        <v>37019</v>
      </c>
      <c r="E9" s="3" t="s">
        <v>331</v>
      </c>
      <c r="F9" s="3" t="s">
        <v>347</v>
      </c>
      <c r="G9" s="32">
        <v>7</v>
      </c>
      <c r="H9" s="32">
        <v>7</v>
      </c>
      <c r="I9" s="32">
        <v>7</v>
      </c>
      <c r="J9" s="32">
        <v>6</v>
      </c>
      <c r="K9" s="32">
        <v>7</v>
      </c>
      <c r="L9" s="32">
        <f t="shared" si="0"/>
        <v>34</v>
      </c>
      <c r="M9" s="34">
        <f t="shared" si="1"/>
        <v>0.9714285714285714</v>
      </c>
    </row>
    <row r="10" spans="1:13" ht="60">
      <c r="A10" s="32">
        <v>4</v>
      </c>
      <c r="B10" s="3" t="s">
        <v>433</v>
      </c>
      <c r="C10" s="3" t="s">
        <v>34</v>
      </c>
      <c r="D10" s="5">
        <v>36794</v>
      </c>
      <c r="E10" s="3" t="s">
        <v>52</v>
      </c>
      <c r="F10" s="3" t="s">
        <v>334</v>
      </c>
      <c r="G10" s="32">
        <v>7</v>
      </c>
      <c r="H10" s="32">
        <v>7</v>
      </c>
      <c r="I10" s="32">
        <v>7</v>
      </c>
      <c r="J10" s="32">
        <v>6</v>
      </c>
      <c r="K10" s="32">
        <v>6</v>
      </c>
      <c r="L10" s="32">
        <f t="shared" si="0"/>
        <v>33</v>
      </c>
      <c r="M10" s="34">
        <f t="shared" si="1"/>
        <v>0.9428571428571428</v>
      </c>
    </row>
    <row r="11" spans="1:13" ht="45">
      <c r="A11" s="32">
        <v>5</v>
      </c>
      <c r="B11" s="4" t="s">
        <v>424</v>
      </c>
      <c r="C11" s="3" t="s">
        <v>17</v>
      </c>
      <c r="D11" s="5">
        <v>36907</v>
      </c>
      <c r="E11" s="4" t="s">
        <v>174</v>
      </c>
      <c r="F11" s="3" t="s">
        <v>425</v>
      </c>
      <c r="G11" s="32">
        <v>7</v>
      </c>
      <c r="H11" s="32">
        <v>7</v>
      </c>
      <c r="I11" s="32">
        <v>4</v>
      </c>
      <c r="J11" s="32">
        <v>4</v>
      </c>
      <c r="K11" s="32">
        <v>7</v>
      </c>
      <c r="L11" s="32">
        <f t="shared" si="0"/>
        <v>29</v>
      </c>
      <c r="M11" s="34">
        <f t="shared" si="1"/>
        <v>0.8285714285714286</v>
      </c>
    </row>
    <row r="12" spans="1:13" ht="45">
      <c r="A12" s="32">
        <v>6</v>
      </c>
      <c r="B12" s="3" t="s">
        <v>437</v>
      </c>
      <c r="C12" s="3" t="s">
        <v>34</v>
      </c>
      <c r="D12" s="5">
        <v>37013</v>
      </c>
      <c r="E12" s="3" t="s">
        <v>331</v>
      </c>
      <c r="F12" s="3" t="s">
        <v>347</v>
      </c>
      <c r="G12" s="32">
        <v>7</v>
      </c>
      <c r="H12" s="32">
        <v>7</v>
      </c>
      <c r="I12" s="32">
        <v>7</v>
      </c>
      <c r="J12" s="32">
        <v>3</v>
      </c>
      <c r="K12" s="32">
        <v>4</v>
      </c>
      <c r="L12" s="32">
        <f t="shared" si="0"/>
        <v>28</v>
      </c>
      <c r="M12" s="34">
        <f t="shared" si="1"/>
        <v>0.8</v>
      </c>
    </row>
    <row r="13" spans="1:13" ht="45">
      <c r="A13" s="32">
        <v>7</v>
      </c>
      <c r="B13" s="11" t="s">
        <v>448</v>
      </c>
      <c r="C13" s="13" t="s">
        <v>17</v>
      </c>
      <c r="D13" s="15">
        <v>36909</v>
      </c>
      <c r="E13" s="11" t="s">
        <v>449</v>
      </c>
      <c r="F13" s="11" t="s">
        <v>450</v>
      </c>
      <c r="G13" s="32">
        <v>7</v>
      </c>
      <c r="H13" s="32">
        <v>7</v>
      </c>
      <c r="I13" s="32">
        <v>2</v>
      </c>
      <c r="J13" s="32">
        <v>4</v>
      </c>
      <c r="K13" s="32">
        <v>7</v>
      </c>
      <c r="L13" s="32">
        <f t="shared" si="0"/>
        <v>27</v>
      </c>
      <c r="M13" s="34">
        <f t="shared" si="1"/>
        <v>0.7714285714285715</v>
      </c>
    </row>
    <row r="14" spans="1:13" ht="45">
      <c r="A14" s="32">
        <v>8</v>
      </c>
      <c r="B14" s="11" t="s">
        <v>446</v>
      </c>
      <c r="C14" s="11" t="s">
        <v>34</v>
      </c>
      <c r="D14" s="15">
        <v>36712</v>
      </c>
      <c r="E14" s="11" t="s">
        <v>52</v>
      </c>
      <c r="F14" s="11" t="s">
        <v>447</v>
      </c>
      <c r="G14" s="32">
        <v>7</v>
      </c>
      <c r="H14" s="32">
        <v>7</v>
      </c>
      <c r="I14" s="32">
        <v>7</v>
      </c>
      <c r="J14" s="32">
        <v>3</v>
      </c>
      <c r="K14" s="32">
        <v>0</v>
      </c>
      <c r="L14" s="32">
        <f t="shared" si="0"/>
        <v>24</v>
      </c>
      <c r="M14" s="34">
        <f t="shared" si="1"/>
        <v>0.6857142857142857</v>
      </c>
    </row>
    <row r="15" spans="1:13" ht="60">
      <c r="A15" s="32">
        <v>9</v>
      </c>
      <c r="B15" s="4" t="s">
        <v>428</v>
      </c>
      <c r="C15" s="4" t="s">
        <v>17</v>
      </c>
      <c r="D15" s="7">
        <v>37009</v>
      </c>
      <c r="E15" s="4" t="s">
        <v>146</v>
      </c>
      <c r="F15" s="4" t="s">
        <v>258</v>
      </c>
      <c r="G15" s="32">
        <v>0</v>
      </c>
      <c r="H15" s="32">
        <v>3</v>
      </c>
      <c r="I15" s="32">
        <v>7</v>
      </c>
      <c r="J15" s="32">
        <v>7</v>
      </c>
      <c r="K15" s="32">
        <v>6</v>
      </c>
      <c r="L15" s="32">
        <f t="shared" si="0"/>
        <v>23</v>
      </c>
      <c r="M15" s="34">
        <f t="shared" si="1"/>
        <v>0.6571428571428571</v>
      </c>
    </row>
    <row r="16" spans="1:13" ht="45">
      <c r="A16" s="32">
        <v>10</v>
      </c>
      <c r="B16" s="4" t="s">
        <v>430</v>
      </c>
      <c r="C16" s="3" t="s">
        <v>17</v>
      </c>
      <c r="D16" s="7">
        <v>36801</v>
      </c>
      <c r="E16" s="4" t="s">
        <v>138</v>
      </c>
      <c r="F16" s="4" t="s">
        <v>313</v>
      </c>
      <c r="G16" s="32">
        <v>7</v>
      </c>
      <c r="H16" s="32">
        <v>7</v>
      </c>
      <c r="I16" s="32">
        <v>3</v>
      </c>
      <c r="J16" s="32">
        <v>6</v>
      </c>
      <c r="K16" s="32">
        <v>0</v>
      </c>
      <c r="L16" s="32">
        <f t="shared" si="0"/>
        <v>23</v>
      </c>
      <c r="M16" s="34">
        <f t="shared" si="1"/>
        <v>0.6571428571428571</v>
      </c>
    </row>
    <row r="17" spans="1:13" ht="45">
      <c r="A17" s="32">
        <v>11</v>
      </c>
      <c r="B17" s="4" t="s">
        <v>431</v>
      </c>
      <c r="C17" s="3" t="s">
        <v>17</v>
      </c>
      <c r="D17" s="5">
        <v>36980</v>
      </c>
      <c r="E17" s="4" t="s">
        <v>146</v>
      </c>
      <c r="F17" s="4" t="s">
        <v>258</v>
      </c>
      <c r="G17" s="32">
        <v>7</v>
      </c>
      <c r="H17" s="32">
        <v>7</v>
      </c>
      <c r="I17" s="32">
        <v>7</v>
      </c>
      <c r="J17" s="32">
        <v>1</v>
      </c>
      <c r="K17" s="32">
        <v>0</v>
      </c>
      <c r="L17" s="32">
        <f t="shared" si="0"/>
        <v>22</v>
      </c>
      <c r="M17" s="34">
        <f t="shared" si="1"/>
        <v>0.6285714285714286</v>
      </c>
    </row>
    <row r="18" spans="1:13" ht="45">
      <c r="A18" s="32">
        <v>12</v>
      </c>
      <c r="B18" s="11" t="s">
        <v>442</v>
      </c>
      <c r="C18" s="11" t="s">
        <v>34</v>
      </c>
      <c r="D18" s="15">
        <v>37158</v>
      </c>
      <c r="E18" s="11" t="s">
        <v>331</v>
      </c>
      <c r="F18" s="11" t="s">
        <v>347</v>
      </c>
      <c r="G18" s="32">
        <v>7</v>
      </c>
      <c r="H18" s="32">
        <v>0</v>
      </c>
      <c r="I18" s="32">
        <v>7</v>
      </c>
      <c r="J18" s="32">
        <v>6</v>
      </c>
      <c r="K18" s="32">
        <v>0</v>
      </c>
      <c r="L18" s="32">
        <f t="shared" si="0"/>
        <v>20</v>
      </c>
      <c r="M18" s="34">
        <f t="shared" si="1"/>
        <v>0.5714285714285714</v>
      </c>
    </row>
    <row r="19" spans="1:13" ht="45">
      <c r="A19" s="32">
        <v>13</v>
      </c>
      <c r="B19" s="11" t="s">
        <v>444</v>
      </c>
      <c r="C19" s="11" t="s">
        <v>17</v>
      </c>
      <c r="D19" s="15">
        <v>36745</v>
      </c>
      <c r="E19" s="11" t="s">
        <v>224</v>
      </c>
      <c r="F19" s="11" t="s">
        <v>225</v>
      </c>
      <c r="G19" s="32">
        <v>5</v>
      </c>
      <c r="H19" s="32">
        <v>2</v>
      </c>
      <c r="I19" s="32">
        <v>4</v>
      </c>
      <c r="J19" s="32">
        <v>7</v>
      </c>
      <c r="K19" s="32">
        <v>0</v>
      </c>
      <c r="L19" s="32">
        <f t="shared" si="0"/>
        <v>18</v>
      </c>
      <c r="M19" s="34">
        <f t="shared" si="1"/>
        <v>0.5142857142857142</v>
      </c>
    </row>
    <row r="20" spans="1:13" ht="45">
      <c r="A20" s="32">
        <v>14</v>
      </c>
      <c r="B20" s="11" t="s">
        <v>443</v>
      </c>
      <c r="C20" s="11" t="s">
        <v>34</v>
      </c>
      <c r="D20" s="15">
        <v>36825</v>
      </c>
      <c r="E20" s="11" t="s">
        <v>331</v>
      </c>
      <c r="F20" s="11" t="s">
        <v>347</v>
      </c>
      <c r="G20" s="32">
        <v>1</v>
      </c>
      <c r="H20" s="32">
        <v>7</v>
      </c>
      <c r="I20" s="32">
        <v>6</v>
      </c>
      <c r="J20" s="32">
        <v>1</v>
      </c>
      <c r="K20" s="32">
        <v>1</v>
      </c>
      <c r="L20" s="32">
        <f t="shared" si="0"/>
        <v>16</v>
      </c>
      <c r="M20" s="34">
        <f t="shared" si="1"/>
        <v>0.45714285714285713</v>
      </c>
    </row>
    <row r="21" spans="1:13" ht="45">
      <c r="A21" s="32">
        <v>15</v>
      </c>
      <c r="B21" s="4" t="s">
        <v>426</v>
      </c>
      <c r="C21" s="3" t="s">
        <v>17</v>
      </c>
      <c r="D21" s="5">
        <v>36757</v>
      </c>
      <c r="E21" s="4" t="s">
        <v>138</v>
      </c>
      <c r="F21" s="4" t="s">
        <v>281</v>
      </c>
      <c r="G21" s="32">
        <v>7</v>
      </c>
      <c r="H21" s="32">
        <v>0</v>
      </c>
      <c r="I21" s="32">
        <v>0</v>
      </c>
      <c r="J21" s="32">
        <v>4</v>
      </c>
      <c r="K21" s="32">
        <v>4</v>
      </c>
      <c r="L21" s="32">
        <f t="shared" si="0"/>
        <v>15</v>
      </c>
      <c r="M21" s="34">
        <f t="shared" si="1"/>
        <v>0.42857142857142855</v>
      </c>
    </row>
    <row r="22" spans="1:13" ht="45">
      <c r="A22" s="32">
        <v>16</v>
      </c>
      <c r="B22" s="13" t="s">
        <v>438</v>
      </c>
      <c r="C22" s="13" t="s">
        <v>17</v>
      </c>
      <c r="D22" s="15">
        <v>36630</v>
      </c>
      <c r="E22" s="13" t="s">
        <v>12</v>
      </c>
      <c r="F22" s="13" t="s">
        <v>406</v>
      </c>
      <c r="G22" s="32">
        <v>7</v>
      </c>
      <c r="H22" s="32">
        <v>7</v>
      </c>
      <c r="I22" s="32">
        <v>0</v>
      </c>
      <c r="J22" s="32">
        <v>0</v>
      </c>
      <c r="K22" s="32">
        <v>0</v>
      </c>
      <c r="L22" s="32">
        <f t="shared" si="0"/>
        <v>14</v>
      </c>
      <c r="M22" s="34">
        <f t="shared" si="1"/>
        <v>0.4</v>
      </c>
    </row>
    <row r="23" spans="1:13" ht="45">
      <c r="A23" s="32">
        <v>17</v>
      </c>
      <c r="B23" s="3" t="s">
        <v>435</v>
      </c>
      <c r="C23" s="3" t="s">
        <v>17</v>
      </c>
      <c r="D23" s="5">
        <v>36715</v>
      </c>
      <c r="E23" s="4" t="s">
        <v>67</v>
      </c>
      <c r="F23" s="3" t="s">
        <v>228</v>
      </c>
      <c r="G23" s="32">
        <v>0</v>
      </c>
      <c r="H23" s="32">
        <v>7</v>
      </c>
      <c r="I23" s="32">
        <v>0</v>
      </c>
      <c r="J23" s="32">
        <v>7</v>
      </c>
      <c r="K23" s="32">
        <v>0</v>
      </c>
      <c r="L23" s="32">
        <f t="shared" si="0"/>
        <v>14</v>
      </c>
      <c r="M23" s="34">
        <f t="shared" si="1"/>
        <v>0.4</v>
      </c>
    </row>
    <row r="24" spans="1:13" ht="45">
      <c r="A24" s="32">
        <v>18</v>
      </c>
      <c r="B24" s="11" t="s">
        <v>452</v>
      </c>
      <c r="C24" s="11" t="s">
        <v>11</v>
      </c>
      <c r="D24" s="12">
        <v>36707</v>
      </c>
      <c r="E24" s="11" t="s">
        <v>272</v>
      </c>
      <c r="F24" s="11" t="s">
        <v>334</v>
      </c>
      <c r="G24" s="32">
        <v>7</v>
      </c>
      <c r="H24" s="32">
        <v>3</v>
      </c>
      <c r="I24" s="32">
        <v>0</v>
      </c>
      <c r="J24" s="32">
        <v>0</v>
      </c>
      <c r="K24" s="32">
        <v>3</v>
      </c>
      <c r="L24" s="32">
        <f t="shared" si="0"/>
        <v>13</v>
      </c>
      <c r="M24" s="34">
        <f t="shared" si="1"/>
        <v>0.37142857142857144</v>
      </c>
    </row>
    <row r="25" spans="1:13" ht="45">
      <c r="A25" s="32">
        <v>19</v>
      </c>
      <c r="B25" s="13" t="s">
        <v>469</v>
      </c>
      <c r="C25" s="11" t="s">
        <v>17</v>
      </c>
      <c r="D25" s="15">
        <v>36776</v>
      </c>
      <c r="E25" s="13" t="s">
        <v>146</v>
      </c>
      <c r="F25" s="13" t="s">
        <v>329</v>
      </c>
      <c r="G25" s="32">
        <v>7</v>
      </c>
      <c r="H25" s="32">
        <v>2</v>
      </c>
      <c r="I25" s="32">
        <v>0</v>
      </c>
      <c r="J25" s="32">
        <v>0</v>
      </c>
      <c r="K25" s="32">
        <v>0</v>
      </c>
      <c r="L25" s="32">
        <f t="shared" si="0"/>
        <v>9</v>
      </c>
      <c r="M25" s="34">
        <f t="shared" si="1"/>
        <v>0.2571428571428571</v>
      </c>
    </row>
    <row r="26" spans="1:13" ht="45">
      <c r="A26" s="32">
        <v>20</v>
      </c>
      <c r="B26" s="4" t="s">
        <v>427</v>
      </c>
      <c r="C26" s="3" t="s">
        <v>17</v>
      </c>
      <c r="D26" s="5">
        <v>36832</v>
      </c>
      <c r="E26" s="4" t="s">
        <v>146</v>
      </c>
      <c r="F26" s="4" t="s">
        <v>258</v>
      </c>
      <c r="G26" s="32">
        <v>7</v>
      </c>
      <c r="H26" s="32">
        <v>2</v>
      </c>
      <c r="I26" s="32">
        <v>0</v>
      </c>
      <c r="J26" s="32">
        <v>0</v>
      </c>
      <c r="K26" s="32">
        <v>0</v>
      </c>
      <c r="L26" s="32">
        <f t="shared" si="0"/>
        <v>9</v>
      </c>
      <c r="M26" s="34">
        <f t="shared" si="1"/>
        <v>0.2571428571428571</v>
      </c>
    </row>
    <row r="27" spans="1:13" ht="60">
      <c r="A27" s="32">
        <v>21</v>
      </c>
      <c r="B27" s="13" t="s">
        <v>439</v>
      </c>
      <c r="C27" s="13" t="s">
        <v>17</v>
      </c>
      <c r="D27" s="15">
        <v>36891</v>
      </c>
      <c r="E27" s="13" t="s">
        <v>12</v>
      </c>
      <c r="F27" s="13" t="s">
        <v>406</v>
      </c>
      <c r="G27" s="32">
        <v>7</v>
      </c>
      <c r="H27" s="32">
        <v>1</v>
      </c>
      <c r="I27" s="32">
        <v>0</v>
      </c>
      <c r="J27" s="32">
        <v>0</v>
      </c>
      <c r="K27" s="32">
        <v>0</v>
      </c>
      <c r="L27" s="32">
        <f t="shared" si="0"/>
        <v>8</v>
      </c>
      <c r="M27" s="34">
        <f t="shared" si="1"/>
        <v>0.22857142857142856</v>
      </c>
    </row>
    <row r="28" spans="1:13" ht="45">
      <c r="A28" s="32">
        <v>22</v>
      </c>
      <c r="B28" s="3" t="s">
        <v>434</v>
      </c>
      <c r="C28" s="3" t="s">
        <v>17</v>
      </c>
      <c r="D28" s="5">
        <v>36890</v>
      </c>
      <c r="E28" s="3" t="s">
        <v>74</v>
      </c>
      <c r="F28" s="3" t="s">
        <v>261</v>
      </c>
      <c r="G28" s="32">
        <v>7</v>
      </c>
      <c r="H28" s="32">
        <v>0</v>
      </c>
      <c r="I28" s="32">
        <v>0</v>
      </c>
      <c r="J28" s="32">
        <v>0</v>
      </c>
      <c r="K28" s="32">
        <v>0</v>
      </c>
      <c r="L28" s="32">
        <f t="shared" si="0"/>
        <v>7</v>
      </c>
      <c r="M28" s="34">
        <f t="shared" si="1"/>
        <v>0.2</v>
      </c>
    </row>
    <row r="29" spans="1:13" ht="45">
      <c r="A29" s="32">
        <v>23</v>
      </c>
      <c r="B29" s="4" t="s">
        <v>429</v>
      </c>
      <c r="C29" s="3" t="s">
        <v>17</v>
      </c>
      <c r="D29" s="5">
        <v>36962</v>
      </c>
      <c r="E29" s="4" t="s">
        <v>146</v>
      </c>
      <c r="F29" s="4" t="s">
        <v>258</v>
      </c>
      <c r="G29" s="32">
        <v>6</v>
      </c>
      <c r="H29" s="32">
        <v>0</v>
      </c>
      <c r="I29" s="32">
        <v>0</v>
      </c>
      <c r="J29" s="32">
        <v>1</v>
      </c>
      <c r="K29" s="32">
        <v>0</v>
      </c>
      <c r="L29" s="32">
        <f t="shared" si="0"/>
        <v>7</v>
      </c>
      <c r="M29" s="34">
        <f t="shared" si="1"/>
        <v>0.2</v>
      </c>
    </row>
    <row r="30" spans="1:13" ht="45">
      <c r="A30" s="32">
        <v>24</v>
      </c>
      <c r="B30" s="11" t="s">
        <v>440</v>
      </c>
      <c r="C30" s="11" t="s">
        <v>17</v>
      </c>
      <c r="D30" s="15">
        <v>37095</v>
      </c>
      <c r="E30" s="11" t="s">
        <v>74</v>
      </c>
      <c r="F30" s="11" t="s">
        <v>261</v>
      </c>
      <c r="G30" s="32">
        <v>3</v>
      </c>
      <c r="H30" s="32">
        <v>0</v>
      </c>
      <c r="I30" s="32">
        <v>0</v>
      </c>
      <c r="J30" s="32">
        <v>0</v>
      </c>
      <c r="K30" s="32">
        <v>0</v>
      </c>
      <c r="L30" s="32">
        <f t="shared" si="0"/>
        <v>3</v>
      </c>
      <c r="M30" s="34">
        <f t="shared" si="1"/>
        <v>0.08571428571428572</v>
      </c>
    </row>
    <row r="31" spans="1:13" ht="45">
      <c r="A31" s="32">
        <v>25</v>
      </c>
      <c r="B31" s="11" t="s">
        <v>441</v>
      </c>
      <c r="C31" s="11" t="s">
        <v>17</v>
      </c>
      <c r="D31" s="15">
        <v>36923</v>
      </c>
      <c r="E31" s="13" t="s">
        <v>67</v>
      </c>
      <c r="F31" s="11" t="s">
        <v>228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f t="shared" si="0"/>
        <v>0</v>
      </c>
      <c r="M31" s="34">
        <f t="shared" si="1"/>
        <v>0</v>
      </c>
    </row>
    <row r="32" spans="1:13" ht="45">
      <c r="A32" s="32">
        <v>26</v>
      </c>
      <c r="B32" s="11" t="s">
        <v>445</v>
      </c>
      <c r="C32" s="11" t="s">
        <v>17</v>
      </c>
      <c r="D32" s="15">
        <v>36707</v>
      </c>
      <c r="E32" s="11" t="s">
        <v>74</v>
      </c>
      <c r="F32" s="11" t="s">
        <v>261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f t="shared" si="0"/>
        <v>0</v>
      </c>
      <c r="M32" s="34">
        <f t="shared" si="1"/>
        <v>0</v>
      </c>
    </row>
    <row r="33" spans="1:1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0">
      <c r="A34" s="22"/>
      <c r="B34" s="22"/>
      <c r="C34" s="22"/>
      <c r="D34" s="22"/>
      <c r="E34" s="22"/>
      <c r="F34" s="47" t="s">
        <v>486</v>
      </c>
      <c r="G34" t="s">
        <v>487</v>
      </c>
      <c r="H34" s="22"/>
      <c r="I34" s="22"/>
      <c r="J34" s="22"/>
      <c r="K34" s="22"/>
      <c r="L34" s="22"/>
      <c r="M34" s="22"/>
    </row>
    <row r="35" spans="1:13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2017-12-11T11:49:55Z</dcterms:modified>
  <cp:category/>
  <cp:version/>
  <cp:contentType/>
  <cp:contentStatus/>
</cp:coreProperties>
</file>