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255" windowWidth="20115" windowHeight="7365" activeTab="0"/>
  </bookViews>
  <sheets>
    <sheet name="11 класс" sheetId="1" r:id="rId1"/>
    <sheet name="10 класс" sheetId="2" r:id="rId2"/>
  </sheets>
  <definedNames>
    <definedName name="_xlnm.Print_Area" localSheetId="1">'10 класс'!$A$1:$O$43</definedName>
    <definedName name="_xlnm.Print_Area" localSheetId="0">'11 класс'!$A$1:$O$39</definedName>
  </definedNames>
  <calcPr calcId="145621"/>
</workbook>
</file>

<file path=xl/sharedStrings.xml><?xml version="1.0" encoding="utf-8"?>
<sst xmlns="http://schemas.openxmlformats.org/spreadsheetml/2006/main" count="231" uniqueCount="92">
  <si>
    <t>№</t>
  </si>
  <si>
    <t>Ф.И.О. участника</t>
  </si>
  <si>
    <t>Район</t>
  </si>
  <si>
    <t>Дата рождения</t>
  </si>
  <si>
    <t>МОО</t>
  </si>
  <si>
    <t>итого</t>
  </si>
  <si>
    <t>% выполнения</t>
  </si>
  <si>
    <t>место</t>
  </si>
  <si>
    <t>Протокол</t>
  </si>
  <si>
    <t>муниципального этапа Всероссийской олимпиады школьников 2018-2019 учебный год</t>
  </si>
  <si>
    <t>Башангинова Анастасия Дмитриевна</t>
  </si>
  <si>
    <t>МБОУ ЭМГ</t>
  </si>
  <si>
    <t>МБОУ "СОШ №23"</t>
  </si>
  <si>
    <t>МБОУ "СОШ №20" г.Элисты</t>
  </si>
  <si>
    <t>Богаева Баина Эрдниевна</t>
  </si>
  <si>
    <t xml:space="preserve">Члены жюри: </t>
  </si>
  <si>
    <t xml:space="preserve">Председатель жюри: </t>
  </si>
  <si>
    <t>г.Элиста</t>
  </si>
  <si>
    <t>предмет "Астрономия" 11 класс</t>
  </si>
  <si>
    <t>Дата проведения: 22 ноября 2018 г.</t>
  </si>
  <si>
    <t>задания</t>
  </si>
  <si>
    <t>Меджидов Расул Русланович</t>
  </si>
  <si>
    <t>МБОУ"СОШ№12"</t>
  </si>
  <si>
    <t>Хулхачиев Далер Гаряевич</t>
  </si>
  <si>
    <t>МБОУ "СОШ №10" им. Бембетова В.А.</t>
  </si>
  <si>
    <t xml:space="preserve">Харазишвили Нина Константиновна </t>
  </si>
  <si>
    <t>Ребеченко Константин Сергеевич</t>
  </si>
  <si>
    <t>Болдырев Санал Бадмаевич</t>
  </si>
  <si>
    <t>МБОУ "СОШ № 21"</t>
  </si>
  <si>
    <t>Эрдниева Александра Михайловна</t>
  </si>
  <si>
    <t>Кушов Санджи Санджиевич</t>
  </si>
  <si>
    <t>Доржеев Анджур Аркадьевич</t>
  </si>
  <si>
    <t>МБОУ "Элистинский лицей"</t>
  </si>
  <si>
    <t>Манжиева Татьяна Сангаджи-Горяевна</t>
  </si>
  <si>
    <t>Петров Мерген Наранович</t>
  </si>
  <si>
    <t>Аляев Долир Владимирович</t>
  </si>
  <si>
    <t>Манджиева Анна Романовна</t>
  </si>
  <si>
    <t>Сангаджи-Гаряева Айса Джангаровна</t>
  </si>
  <si>
    <t>Явакаева Даяна Родионовна</t>
  </si>
  <si>
    <t>МБОУ "СОШ № 17" им.Кугультинова Д.Н</t>
  </si>
  <si>
    <t>Кекеева Татьяна Андреевна</t>
  </si>
  <si>
    <t>Ерко Даниил Вадимович</t>
  </si>
  <si>
    <t>Таращенко Олег Игоревич</t>
  </si>
  <si>
    <t>Нарджиев Никита Андреевич</t>
  </si>
  <si>
    <t>Мемеева Роза Нимиевна</t>
  </si>
  <si>
    <t>Дукманов Анатолий Валерьевич</t>
  </si>
  <si>
    <t>Эрднигоряев Артур Сергеевич</t>
  </si>
  <si>
    <t xml:space="preserve">Шариев Очир Церен-Дорджиевич </t>
  </si>
  <si>
    <t>МБОУ "КНГ им.Кичикова А.Ш."</t>
  </si>
  <si>
    <t>Савгурова Гиляш Петровна</t>
  </si>
  <si>
    <t>Церенов Адьян Баатрович</t>
  </si>
  <si>
    <t>Тухкин Игорь Юрьевич</t>
  </si>
  <si>
    <t xml:space="preserve">Акшибаева Альмана Чингисовна </t>
  </si>
  <si>
    <t>Очиров Арслан Саналович</t>
  </si>
  <si>
    <t>МБОУ СОШ №23</t>
  </si>
  <si>
    <t>Середин Павел Валерьевич</t>
  </si>
  <si>
    <t>Бадмаев Церен Олегович</t>
  </si>
  <si>
    <t>Безземельный Дмитрий Эдуардович</t>
  </si>
  <si>
    <t>Джаднаев Аюш Николаевич</t>
  </si>
  <si>
    <t>Тен Глеб Максимович</t>
  </si>
  <si>
    <t>Султагуммаев Салам Магомедович</t>
  </si>
  <si>
    <t>Эрдниева Занда Борисовна</t>
  </si>
  <si>
    <t>Темиева Инна Шамильевна</t>
  </si>
  <si>
    <t>Харликова Виктория Антоновна</t>
  </si>
  <si>
    <t>Чимидов Валерий Олегович</t>
  </si>
  <si>
    <t>Куваков Темир Баатрович</t>
  </si>
  <si>
    <t>Тюрбеев Церен Николаевич</t>
  </si>
  <si>
    <t>Анджаев Батнасан Мукобенович</t>
  </si>
  <si>
    <t>Дженгуров Давид Артурович</t>
  </si>
  <si>
    <t>Евгеев Олег Дмитриевич</t>
  </si>
  <si>
    <t>Манджусов Виктор Петрович</t>
  </si>
  <si>
    <t>МБОУ "РНГ"</t>
  </si>
  <si>
    <t>Наранов Бадма-Гаря Сангаджи - Горяевич</t>
  </si>
  <si>
    <t>Манджиев Данзан Халгаевич</t>
  </si>
  <si>
    <t>Амтеев Бова Баатрович</t>
  </si>
  <si>
    <t>Бек Андрей Витальевич</t>
  </si>
  <si>
    <t>Лиджиева Галиан Мергеновна</t>
  </si>
  <si>
    <t>Джимбеев Борис Александрович</t>
  </si>
  <si>
    <t>Шкаленко Алина Игоревна</t>
  </si>
  <si>
    <t>Бадмаева Алтана Евгеньевна</t>
  </si>
  <si>
    <t>Федоров Амур Бембинович</t>
  </si>
  <si>
    <t>Санджиева Кермен Ивановна</t>
  </si>
  <si>
    <t>Атхаева Виктория Ильинична</t>
  </si>
  <si>
    <t>предмет "Астрономия" 10 класс</t>
  </si>
  <si>
    <t>Дамбинова Ольга Петровна</t>
  </si>
  <si>
    <t>Максимальный балл  -  48</t>
  </si>
  <si>
    <t>победитель</t>
  </si>
  <si>
    <t>Ф.И.О. учителя (полностью)</t>
  </si>
  <si>
    <t>Отчиева Баира Юрьевна</t>
  </si>
  <si>
    <t>Агуева Людмила Владимировна</t>
  </si>
  <si>
    <t>Харазишвили Нана Константиновна</t>
  </si>
  <si>
    <t>Черкасова Надежда Немяшевна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</si>
</sst>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 Cyr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9" fontId="0" fillId="2" borderId="1" xfId="23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left" vertical="center" wrapText="1"/>
      <protection/>
    </xf>
    <xf numFmtId="14" fontId="4" fillId="2" borderId="1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0" borderId="0" xfId="0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Процентный 2" xfId="21"/>
    <cellStyle name="Финансовый 2" xfId="22"/>
    <cellStyle name="Процентный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workbookViewId="0" topLeftCell="A1">
      <selection activeCell="A4" sqref="A4:O4"/>
    </sheetView>
  </sheetViews>
  <sheetFormatPr defaultColWidth="9.140625" defaultRowHeight="15"/>
  <cols>
    <col min="1" max="1" width="3.7109375" style="3" customWidth="1"/>
    <col min="2" max="2" width="26.7109375" style="6" customWidth="1"/>
    <col min="3" max="3" width="8.421875" style="3" customWidth="1"/>
    <col min="4" max="4" width="10.57421875" style="3" customWidth="1"/>
    <col min="5" max="5" width="23.140625" style="6" customWidth="1"/>
    <col min="6" max="6" width="19.28125" style="6" customWidth="1"/>
    <col min="7" max="12" width="3.57421875" style="3" customWidth="1"/>
    <col min="13" max="15" width="6.421875" style="3" customWidth="1"/>
    <col min="16" max="16384" width="9.140625" style="3" customWidth="1"/>
  </cols>
  <sheetData>
    <row r="1" spans="1:15" s="1" customFormat="1" ht="18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" customFormat="1" ht="18.7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" customFormat="1" ht="18.7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1" customFormat="1" ht="18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18.75">
      <c r="A5" s="11" t="s">
        <v>85</v>
      </c>
      <c r="B5" s="11"/>
      <c r="C5" s="11"/>
      <c r="D5" s="11"/>
      <c r="E5" s="11"/>
      <c r="F5" s="25" t="s">
        <v>19</v>
      </c>
      <c r="G5" s="26"/>
      <c r="H5" s="26"/>
      <c r="I5" s="26"/>
      <c r="J5" s="26"/>
      <c r="K5" s="26"/>
      <c r="L5" s="26"/>
      <c r="M5" s="26"/>
      <c r="N5" s="26"/>
      <c r="O5" s="26"/>
    </row>
    <row r="7" spans="1:15" ht="15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87</v>
      </c>
      <c r="G7" s="27" t="s">
        <v>20</v>
      </c>
      <c r="H7" s="28"/>
      <c r="I7" s="28"/>
      <c r="J7" s="28"/>
      <c r="K7" s="28"/>
      <c r="L7" s="29"/>
      <c r="M7" s="23" t="s">
        <v>5</v>
      </c>
      <c r="N7" s="23" t="s">
        <v>6</v>
      </c>
      <c r="O7" s="23" t="s">
        <v>7</v>
      </c>
    </row>
    <row r="8" spans="1:15" ht="15">
      <c r="A8" s="24"/>
      <c r="B8" s="24"/>
      <c r="C8" s="24"/>
      <c r="D8" s="24"/>
      <c r="E8" s="24"/>
      <c r="F8" s="24"/>
      <c r="G8" s="12">
        <v>1</v>
      </c>
      <c r="H8" s="12">
        <v>2</v>
      </c>
      <c r="I8" s="12">
        <v>3</v>
      </c>
      <c r="J8" s="12">
        <v>4</v>
      </c>
      <c r="K8" s="12">
        <v>5</v>
      </c>
      <c r="L8" s="12">
        <v>6</v>
      </c>
      <c r="M8" s="24"/>
      <c r="N8" s="24"/>
      <c r="O8" s="24"/>
    </row>
    <row r="9" spans="1:15" ht="25.5">
      <c r="A9" s="9">
        <v>1</v>
      </c>
      <c r="B9" s="15" t="s">
        <v>21</v>
      </c>
      <c r="C9" s="17" t="s">
        <v>17</v>
      </c>
      <c r="D9" s="18">
        <v>37175</v>
      </c>
      <c r="E9" s="15" t="s">
        <v>22</v>
      </c>
      <c r="F9" s="15" t="s">
        <v>84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f aca="true" t="shared" si="0" ref="M9:M17">SUM(G9:L9)</f>
        <v>0</v>
      </c>
      <c r="N9" s="8">
        <f aca="true" t="shared" si="1" ref="N9:N17">SUM(G9:L9)/48</f>
        <v>0</v>
      </c>
      <c r="O9" s="9"/>
    </row>
    <row r="10" spans="1:15" ht="25.5">
      <c r="A10" s="9">
        <v>2</v>
      </c>
      <c r="B10" s="15" t="s">
        <v>23</v>
      </c>
      <c r="C10" s="17" t="s">
        <v>17</v>
      </c>
      <c r="D10" s="18">
        <v>37119</v>
      </c>
      <c r="E10" s="15" t="s">
        <v>24</v>
      </c>
      <c r="F10" s="15" t="s">
        <v>25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f t="shared" si="0"/>
        <v>1</v>
      </c>
      <c r="N10" s="8">
        <f t="shared" si="1"/>
        <v>0.020833333333333332</v>
      </c>
      <c r="O10" s="9"/>
    </row>
    <row r="11" spans="1:15" ht="25.5">
      <c r="A11" s="9">
        <v>3</v>
      </c>
      <c r="B11" s="15" t="s">
        <v>26</v>
      </c>
      <c r="C11" s="17" t="s">
        <v>17</v>
      </c>
      <c r="D11" s="18">
        <v>37495</v>
      </c>
      <c r="E11" s="15" t="s">
        <v>24</v>
      </c>
      <c r="F11" s="15" t="s">
        <v>25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0</v>
      </c>
      <c r="N11" s="8">
        <f t="shared" si="1"/>
        <v>0</v>
      </c>
      <c r="O11" s="9"/>
    </row>
    <row r="12" spans="1:15" ht="38.25">
      <c r="A12" s="9">
        <v>4</v>
      </c>
      <c r="B12" s="15" t="s">
        <v>27</v>
      </c>
      <c r="C12" s="17" t="s">
        <v>17</v>
      </c>
      <c r="D12" s="18">
        <v>37239</v>
      </c>
      <c r="E12" s="15" t="s">
        <v>28</v>
      </c>
      <c r="F12" s="15" t="s">
        <v>29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f t="shared" si="0"/>
        <v>0</v>
      </c>
      <c r="N12" s="8">
        <f t="shared" si="1"/>
        <v>0</v>
      </c>
      <c r="O12" s="9"/>
    </row>
    <row r="13" spans="1:15" ht="38.25">
      <c r="A13" s="9">
        <v>5</v>
      </c>
      <c r="B13" s="15" t="s">
        <v>30</v>
      </c>
      <c r="C13" s="17" t="s">
        <v>17</v>
      </c>
      <c r="D13" s="18">
        <v>37148</v>
      </c>
      <c r="E13" s="15" t="s">
        <v>28</v>
      </c>
      <c r="F13" s="15" t="s">
        <v>29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0</v>
      </c>
      <c r="N13" s="8">
        <f t="shared" si="1"/>
        <v>0</v>
      </c>
      <c r="O13" s="9"/>
    </row>
    <row r="14" spans="1:15" ht="25.5">
      <c r="A14" s="9">
        <v>6</v>
      </c>
      <c r="B14" s="15" t="s">
        <v>31</v>
      </c>
      <c r="C14" s="17" t="s">
        <v>17</v>
      </c>
      <c r="D14" s="18">
        <v>37340</v>
      </c>
      <c r="E14" s="15" t="s">
        <v>32</v>
      </c>
      <c r="F14" s="15" t="s">
        <v>33</v>
      </c>
      <c r="G14" s="9">
        <v>0</v>
      </c>
      <c r="H14" s="9">
        <v>0</v>
      </c>
      <c r="I14" s="9">
        <v>0</v>
      </c>
      <c r="J14" s="9">
        <v>1</v>
      </c>
      <c r="K14" s="9">
        <v>5</v>
      </c>
      <c r="L14" s="9">
        <v>0</v>
      </c>
      <c r="M14" s="9">
        <f t="shared" si="0"/>
        <v>6</v>
      </c>
      <c r="N14" s="8">
        <f t="shared" si="1"/>
        <v>0.125</v>
      </c>
      <c r="O14" s="9"/>
    </row>
    <row r="15" spans="1:15" ht="25.5">
      <c r="A15" s="9">
        <v>7</v>
      </c>
      <c r="B15" s="15" t="s">
        <v>34</v>
      </c>
      <c r="C15" s="17" t="s">
        <v>17</v>
      </c>
      <c r="D15" s="18">
        <v>37386</v>
      </c>
      <c r="E15" s="15" t="s">
        <v>32</v>
      </c>
      <c r="F15" s="15" t="s">
        <v>33</v>
      </c>
      <c r="G15" s="9">
        <v>0</v>
      </c>
      <c r="H15" s="9">
        <v>0</v>
      </c>
      <c r="I15" s="9">
        <v>0</v>
      </c>
      <c r="J15" s="9">
        <v>2</v>
      </c>
      <c r="K15" s="9">
        <v>0</v>
      </c>
      <c r="L15" s="9">
        <v>0</v>
      </c>
      <c r="M15" s="9">
        <f t="shared" si="0"/>
        <v>2</v>
      </c>
      <c r="N15" s="8">
        <f t="shared" si="1"/>
        <v>0.041666666666666664</v>
      </c>
      <c r="O15" s="9"/>
    </row>
    <row r="16" spans="1:15" ht="25.5">
      <c r="A16" s="9">
        <v>8</v>
      </c>
      <c r="B16" s="15" t="s">
        <v>35</v>
      </c>
      <c r="C16" s="17" t="s">
        <v>17</v>
      </c>
      <c r="D16" s="18">
        <v>37478</v>
      </c>
      <c r="E16" s="15" t="s">
        <v>32</v>
      </c>
      <c r="F16" s="15" t="s">
        <v>33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f t="shared" si="0"/>
        <v>0</v>
      </c>
      <c r="N16" s="8">
        <f t="shared" si="1"/>
        <v>0</v>
      </c>
      <c r="O16" s="9"/>
    </row>
    <row r="17" spans="1:15" ht="25.5">
      <c r="A17" s="9">
        <v>9</v>
      </c>
      <c r="B17" s="15" t="s">
        <v>36</v>
      </c>
      <c r="C17" s="17" t="s">
        <v>17</v>
      </c>
      <c r="D17" s="18">
        <v>37223</v>
      </c>
      <c r="E17" s="15" t="s">
        <v>32</v>
      </c>
      <c r="F17" s="15" t="s">
        <v>33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f t="shared" si="0"/>
        <v>1</v>
      </c>
      <c r="N17" s="8">
        <f t="shared" si="1"/>
        <v>0.020833333333333332</v>
      </c>
      <c r="O17" s="9"/>
    </row>
    <row r="18" spans="1:15" ht="25.5">
      <c r="A18" s="9">
        <v>10</v>
      </c>
      <c r="B18" s="15" t="s">
        <v>37</v>
      </c>
      <c r="C18" s="17" t="s">
        <v>17</v>
      </c>
      <c r="D18" s="18">
        <v>37375</v>
      </c>
      <c r="E18" s="15" t="s">
        <v>32</v>
      </c>
      <c r="F18" s="15" t="s">
        <v>33</v>
      </c>
      <c r="G18" s="9">
        <v>5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f>SUM(G18:L18)</f>
        <v>6</v>
      </c>
      <c r="N18" s="8">
        <f>SUM(G18:L18)/48</f>
        <v>0.125</v>
      </c>
      <c r="O18" s="9"/>
    </row>
    <row r="19" spans="1:15" ht="25.5">
      <c r="A19" s="9">
        <v>11</v>
      </c>
      <c r="B19" s="15" t="s">
        <v>38</v>
      </c>
      <c r="C19" s="17" t="s">
        <v>17</v>
      </c>
      <c r="D19" s="18">
        <v>37106</v>
      </c>
      <c r="E19" s="15" t="s">
        <v>39</v>
      </c>
      <c r="F19" s="15" t="s">
        <v>40</v>
      </c>
      <c r="G19" s="9">
        <v>1</v>
      </c>
      <c r="H19" s="9">
        <v>1</v>
      </c>
      <c r="I19" s="9">
        <v>0</v>
      </c>
      <c r="J19" s="9">
        <v>1</v>
      </c>
      <c r="K19" s="9">
        <v>0</v>
      </c>
      <c r="L19" s="9">
        <v>0</v>
      </c>
      <c r="M19" s="9">
        <f aca="true" t="shared" si="2" ref="M19:M30">SUM(G19:L19)</f>
        <v>3</v>
      </c>
      <c r="N19" s="8">
        <f aca="true" t="shared" si="3" ref="N19:N30">SUM(G19:L19)/48</f>
        <v>0.0625</v>
      </c>
      <c r="O19" s="9"/>
    </row>
    <row r="20" spans="1:15" ht="25.5">
      <c r="A20" s="9">
        <v>12</v>
      </c>
      <c r="B20" s="15" t="s">
        <v>10</v>
      </c>
      <c r="C20" s="17" t="s">
        <v>17</v>
      </c>
      <c r="D20" s="18">
        <v>37157</v>
      </c>
      <c r="E20" s="15" t="s">
        <v>39</v>
      </c>
      <c r="F20" s="15" t="s">
        <v>40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2"/>
        <v>0</v>
      </c>
      <c r="N20" s="8">
        <f t="shared" si="3"/>
        <v>0</v>
      </c>
      <c r="O20" s="9"/>
    </row>
    <row r="21" spans="1:15" ht="25.5">
      <c r="A21" s="9">
        <v>13</v>
      </c>
      <c r="B21" s="15" t="s">
        <v>41</v>
      </c>
      <c r="C21" s="17" t="s">
        <v>17</v>
      </c>
      <c r="D21" s="18">
        <v>37093</v>
      </c>
      <c r="E21" s="15" t="s">
        <v>39</v>
      </c>
      <c r="F21" s="15" t="s">
        <v>40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2"/>
        <v>0</v>
      </c>
      <c r="N21" s="8">
        <f t="shared" si="3"/>
        <v>0</v>
      </c>
      <c r="O21" s="9"/>
    </row>
    <row r="22" spans="1:15" ht="25.5">
      <c r="A22" s="9">
        <v>14</v>
      </c>
      <c r="B22" s="15" t="s">
        <v>42</v>
      </c>
      <c r="C22" s="17" t="s">
        <v>17</v>
      </c>
      <c r="D22" s="18">
        <v>37066</v>
      </c>
      <c r="E22" s="15" t="s">
        <v>39</v>
      </c>
      <c r="F22" s="15" t="s">
        <v>40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f t="shared" si="2"/>
        <v>0</v>
      </c>
      <c r="N22" s="8">
        <f t="shared" si="3"/>
        <v>0</v>
      </c>
      <c r="O22" s="9"/>
    </row>
    <row r="23" spans="1:15" ht="25.5">
      <c r="A23" s="9">
        <v>15</v>
      </c>
      <c r="B23" s="15" t="s">
        <v>14</v>
      </c>
      <c r="C23" s="17" t="s">
        <v>17</v>
      </c>
      <c r="D23" s="18">
        <v>37170</v>
      </c>
      <c r="E23" s="15" t="s">
        <v>39</v>
      </c>
      <c r="F23" s="15" t="s">
        <v>40</v>
      </c>
      <c r="G23" s="9">
        <v>0</v>
      </c>
      <c r="H23" s="9">
        <v>1</v>
      </c>
      <c r="I23" s="9">
        <v>0</v>
      </c>
      <c r="J23" s="9">
        <v>0</v>
      </c>
      <c r="K23" s="9">
        <v>0</v>
      </c>
      <c r="L23" s="9">
        <v>0</v>
      </c>
      <c r="M23" s="9">
        <f t="shared" si="2"/>
        <v>1</v>
      </c>
      <c r="N23" s="8">
        <f t="shared" si="3"/>
        <v>0.020833333333333332</v>
      </c>
      <c r="O23" s="9"/>
    </row>
    <row r="24" spans="1:15" ht="25.5">
      <c r="A24" s="9">
        <v>16</v>
      </c>
      <c r="B24" s="15" t="s">
        <v>43</v>
      </c>
      <c r="C24" s="17" t="s">
        <v>17</v>
      </c>
      <c r="D24" s="18">
        <v>37483</v>
      </c>
      <c r="E24" s="15" t="s">
        <v>11</v>
      </c>
      <c r="F24" s="15" t="s">
        <v>44</v>
      </c>
      <c r="G24" s="9">
        <v>0</v>
      </c>
      <c r="H24" s="9">
        <v>0</v>
      </c>
      <c r="I24" s="9">
        <v>1</v>
      </c>
      <c r="J24" s="9">
        <v>1</v>
      </c>
      <c r="K24" s="9">
        <v>0</v>
      </c>
      <c r="L24" s="9">
        <v>0</v>
      </c>
      <c r="M24" s="9">
        <f t="shared" si="2"/>
        <v>2</v>
      </c>
      <c r="N24" s="8">
        <f t="shared" si="3"/>
        <v>0.041666666666666664</v>
      </c>
      <c r="O24" s="9"/>
    </row>
    <row r="25" spans="1:15" ht="25.5">
      <c r="A25" s="9">
        <v>17</v>
      </c>
      <c r="B25" s="15" t="s">
        <v>45</v>
      </c>
      <c r="C25" s="17" t="s">
        <v>17</v>
      </c>
      <c r="D25" s="18">
        <v>37240</v>
      </c>
      <c r="E25" s="15" t="s">
        <v>11</v>
      </c>
      <c r="F25" s="15" t="s">
        <v>44</v>
      </c>
      <c r="G25" s="9">
        <v>0</v>
      </c>
      <c r="H25" s="9">
        <v>0</v>
      </c>
      <c r="I25" s="9">
        <v>0</v>
      </c>
      <c r="J25" s="9">
        <v>3</v>
      </c>
      <c r="K25" s="9">
        <v>0</v>
      </c>
      <c r="L25" s="9">
        <v>0</v>
      </c>
      <c r="M25" s="9">
        <f t="shared" si="2"/>
        <v>3</v>
      </c>
      <c r="N25" s="8">
        <f t="shared" si="3"/>
        <v>0.0625</v>
      </c>
      <c r="O25" s="9"/>
    </row>
    <row r="26" spans="1:15" ht="25.5">
      <c r="A26" s="9">
        <v>18</v>
      </c>
      <c r="B26" s="15" t="s">
        <v>46</v>
      </c>
      <c r="C26" s="17" t="s">
        <v>17</v>
      </c>
      <c r="D26" s="18">
        <v>37123</v>
      </c>
      <c r="E26" s="15" t="s">
        <v>11</v>
      </c>
      <c r="F26" s="15" t="s">
        <v>44</v>
      </c>
      <c r="G26" s="9">
        <v>3</v>
      </c>
      <c r="H26" s="9">
        <v>2</v>
      </c>
      <c r="I26" s="9">
        <v>2</v>
      </c>
      <c r="J26" s="9">
        <v>0</v>
      </c>
      <c r="K26" s="9">
        <v>0</v>
      </c>
      <c r="L26" s="9">
        <v>0</v>
      </c>
      <c r="M26" s="9">
        <f t="shared" si="2"/>
        <v>7</v>
      </c>
      <c r="N26" s="8">
        <f t="shared" si="3"/>
        <v>0.14583333333333334</v>
      </c>
      <c r="O26" s="9"/>
    </row>
    <row r="27" spans="1:15" ht="25.5">
      <c r="A27" s="9">
        <v>19</v>
      </c>
      <c r="B27" s="16" t="s">
        <v>59</v>
      </c>
      <c r="C27" s="17" t="s">
        <v>17</v>
      </c>
      <c r="D27" s="19">
        <v>37391</v>
      </c>
      <c r="E27" s="16" t="s">
        <v>12</v>
      </c>
      <c r="F27" s="16" t="s">
        <v>51</v>
      </c>
      <c r="G27" s="9">
        <v>1</v>
      </c>
      <c r="H27" s="9">
        <v>1</v>
      </c>
      <c r="I27" s="9">
        <v>1</v>
      </c>
      <c r="J27" s="9">
        <v>2</v>
      </c>
      <c r="K27" s="9">
        <v>2</v>
      </c>
      <c r="L27" s="9">
        <v>0</v>
      </c>
      <c r="M27" s="9">
        <f t="shared" si="2"/>
        <v>7</v>
      </c>
      <c r="N27" s="8">
        <f t="shared" si="3"/>
        <v>0.14583333333333334</v>
      </c>
      <c r="O27" s="9"/>
    </row>
    <row r="28" spans="1:15" ht="25.5">
      <c r="A28" s="9">
        <v>20</v>
      </c>
      <c r="B28" s="16" t="s">
        <v>58</v>
      </c>
      <c r="C28" s="17" t="s">
        <v>17</v>
      </c>
      <c r="D28" s="19">
        <v>37024</v>
      </c>
      <c r="E28" s="16" t="s">
        <v>12</v>
      </c>
      <c r="F28" s="16" t="s">
        <v>51</v>
      </c>
      <c r="G28" s="9">
        <v>1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9">
        <f t="shared" si="2"/>
        <v>2</v>
      </c>
      <c r="N28" s="8">
        <f t="shared" si="3"/>
        <v>0.041666666666666664</v>
      </c>
      <c r="O28" s="9"/>
    </row>
    <row r="29" spans="1:15" ht="25.5">
      <c r="A29" s="9">
        <v>21</v>
      </c>
      <c r="B29" s="16" t="s">
        <v>57</v>
      </c>
      <c r="C29" s="17" t="s">
        <v>17</v>
      </c>
      <c r="D29" s="19">
        <v>36929</v>
      </c>
      <c r="E29" s="16" t="s">
        <v>12</v>
      </c>
      <c r="F29" s="16" t="s">
        <v>51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 t="shared" si="2"/>
        <v>0</v>
      </c>
      <c r="N29" s="8">
        <f t="shared" si="3"/>
        <v>0</v>
      </c>
      <c r="O29" s="9"/>
    </row>
    <row r="30" spans="1:15" ht="25.5">
      <c r="A30" s="9">
        <v>22</v>
      </c>
      <c r="B30" s="16" t="s">
        <v>56</v>
      </c>
      <c r="C30" s="17" t="s">
        <v>17</v>
      </c>
      <c r="D30" s="19">
        <v>37131</v>
      </c>
      <c r="E30" s="16" t="s">
        <v>12</v>
      </c>
      <c r="F30" s="16" t="s">
        <v>51</v>
      </c>
      <c r="G30" s="9">
        <v>0</v>
      </c>
      <c r="H30" s="9">
        <v>1</v>
      </c>
      <c r="I30" s="9">
        <v>0</v>
      </c>
      <c r="J30" s="9">
        <v>0</v>
      </c>
      <c r="K30" s="9">
        <v>0</v>
      </c>
      <c r="L30" s="9">
        <v>0</v>
      </c>
      <c r="M30" s="9">
        <f t="shared" si="2"/>
        <v>1</v>
      </c>
      <c r="N30" s="8">
        <f t="shared" si="3"/>
        <v>0.020833333333333332</v>
      </c>
      <c r="O30" s="9"/>
    </row>
    <row r="31" ht="15">
      <c r="A31" s="4"/>
    </row>
    <row r="32" ht="15">
      <c r="A32" s="4"/>
    </row>
    <row r="33" spans="1:5" ht="15">
      <c r="A33" s="4"/>
      <c r="B33" s="7" t="s">
        <v>16</v>
      </c>
      <c r="E33" s="3" t="s">
        <v>88</v>
      </c>
    </row>
    <row r="34" ht="15">
      <c r="A34" s="4"/>
    </row>
    <row r="35" spans="1:5" ht="15">
      <c r="A35" s="5"/>
      <c r="B35" s="7" t="s">
        <v>15</v>
      </c>
      <c r="E35" s="6" t="s">
        <v>89</v>
      </c>
    </row>
    <row r="37" ht="15">
      <c r="E37" s="6" t="s">
        <v>84</v>
      </c>
    </row>
    <row r="39" ht="15">
      <c r="E39" s="6" t="s">
        <v>49</v>
      </c>
    </row>
  </sheetData>
  <mergeCells count="15">
    <mergeCell ref="A1:O1"/>
    <mergeCell ref="A3:O3"/>
    <mergeCell ref="A4:O4"/>
    <mergeCell ref="A2:O2"/>
    <mergeCell ref="B7:B8"/>
    <mergeCell ref="C7:C8"/>
    <mergeCell ref="A7:A8"/>
    <mergeCell ref="D7:D8"/>
    <mergeCell ref="E7:E8"/>
    <mergeCell ref="F7:F8"/>
    <mergeCell ref="F5:O5"/>
    <mergeCell ref="M7:M8"/>
    <mergeCell ref="N7:N8"/>
    <mergeCell ref="O7:O8"/>
    <mergeCell ref="G7:L7"/>
  </mergeCells>
  <printOptions/>
  <pageMargins left="0.4330708661417323" right="0.2362204724409449" top="0.7480314960629921" bottom="0.7480314960629921" header="0.31496062992125984" footer="0.31496062992125984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 topLeftCell="A1">
      <selection activeCell="C5" sqref="C5"/>
    </sheetView>
  </sheetViews>
  <sheetFormatPr defaultColWidth="9.140625" defaultRowHeight="15"/>
  <cols>
    <col min="1" max="1" width="3.7109375" style="3" customWidth="1"/>
    <col min="2" max="2" width="26.140625" style="6" customWidth="1"/>
    <col min="3" max="3" width="8.7109375" style="3" customWidth="1"/>
    <col min="4" max="4" width="10.57421875" style="3" customWidth="1"/>
    <col min="5" max="5" width="23.140625" style="6" customWidth="1"/>
    <col min="6" max="6" width="18.28125" style="6" customWidth="1"/>
    <col min="7" max="12" width="3.57421875" style="3" customWidth="1"/>
    <col min="13" max="15" width="6.421875" style="3" customWidth="1"/>
    <col min="16" max="16384" width="9.140625" style="3" customWidth="1"/>
  </cols>
  <sheetData>
    <row r="1" spans="1:15" s="10" customFormat="1" ht="18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0" customFormat="1" ht="18.7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0" customFormat="1" ht="18.75">
      <c r="A3" s="22" t="s">
        <v>83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10" customFormat="1" ht="18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18.75">
      <c r="A5" s="11" t="s">
        <v>85</v>
      </c>
      <c r="B5" s="11"/>
      <c r="C5" s="11"/>
      <c r="D5" s="11"/>
      <c r="E5" s="11"/>
      <c r="F5" s="25" t="s">
        <v>19</v>
      </c>
      <c r="G5" s="26"/>
      <c r="H5" s="26"/>
      <c r="I5" s="26"/>
      <c r="J5" s="26"/>
      <c r="K5" s="26"/>
      <c r="L5" s="26"/>
      <c r="M5" s="26"/>
      <c r="N5" s="26"/>
      <c r="O5" s="26"/>
    </row>
    <row r="7" spans="1:15" ht="15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87</v>
      </c>
      <c r="G7" s="27" t="s">
        <v>20</v>
      </c>
      <c r="H7" s="28"/>
      <c r="I7" s="28"/>
      <c r="J7" s="28"/>
      <c r="K7" s="28"/>
      <c r="L7" s="29"/>
      <c r="M7" s="23" t="s">
        <v>5</v>
      </c>
      <c r="N7" s="23" t="s">
        <v>6</v>
      </c>
      <c r="O7" s="23" t="s">
        <v>7</v>
      </c>
    </row>
    <row r="8" spans="1:15" ht="15">
      <c r="A8" s="24"/>
      <c r="B8" s="24"/>
      <c r="C8" s="24"/>
      <c r="D8" s="24"/>
      <c r="E8" s="24"/>
      <c r="F8" s="24"/>
      <c r="G8" s="12">
        <v>1</v>
      </c>
      <c r="H8" s="12">
        <v>2</v>
      </c>
      <c r="I8" s="12">
        <v>3</v>
      </c>
      <c r="J8" s="12">
        <v>4</v>
      </c>
      <c r="K8" s="12">
        <v>5</v>
      </c>
      <c r="L8" s="12">
        <v>6</v>
      </c>
      <c r="M8" s="24"/>
      <c r="N8" s="24"/>
      <c r="O8" s="24"/>
    </row>
    <row r="9" spans="1:15" ht="25.5">
      <c r="A9" s="9">
        <v>1</v>
      </c>
      <c r="B9" s="20" t="s">
        <v>60</v>
      </c>
      <c r="C9" s="20" t="s">
        <v>17</v>
      </c>
      <c r="D9" s="18">
        <v>37671</v>
      </c>
      <c r="E9" s="20" t="s">
        <v>13</v>
      </c>
      <c r="F9" s="20" t="s">
        <v>61</v>
      </c>
      <c r="G9" s="9">
        <v>1</v>
      </c>
      <c r="H9" s="9">
        <v>0</v>
      </c>
      <c r="I9" s="9">
        <v>0</v>
      </c>
      <c r="J9" s="9">
        <v>0</v>
      </c>
      <c r="K9" s="9">
        <v>1</v>
      </c>
      <c r="L9" s="9">
        <v>0</v>
      </c>
      <c r="M9" s="9">
        <f>SUM(G9:L9)</f>
        <v>2</v>
      </c>
      <c r="N9" s="8">
        <f>SUM(G9:L9)/48</f>
        <v>0.041666666666666664</v>
      </c>
      <c r="O9" s="9"/>
    </row>
    <row r="10" spans="1:15" ht="25.5">
      <c r="A10" s="9">
        <v>2</v>
      </c>
      <c r="B10" s="20" t="s">
        <v>62</v>
      </c>
      <c r="C10" s="20" t="s">
        <v>17</v>
      </c>
      <c r="D10" s="18">
        <v>37438</v>
      </c>
      <c r="E10" s="20" t="s">
        <v>13</v>
      </c>
      <c r="F10" s="20" t="s">
        <v>61</v>
      </c>
      <c r="G10" s="9">
        <v>2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f aca="true" t="shared" si="0" ref="M10:M33">SUM(G10:L10)</f>
        <v>2</v>
      </c>
      <c r="N10" s="8">
        <f aca="true" t="shared" si="1" ref="N10:N33">SUM(G10:L10)/48</f>
        <v>0.041666666666666664</v>
      </c>
      <c r="O10" s="9"/>
    </row>
    <row r="11" spans="1:15" ht="25.5">
      <c r="A11" s="9">
        <v>3</v>
      </c>
      <c r="B11" s="20" t="s">
        <v>63</v>
      </c>
      <c r="C11" s="20" t="s">
        <v>17</v>
      </c>
      <c r="D11" s="18">
        <v>37588</v>
      </c>
      <c r="E11" s="20" t="s">
        <v>13</v>
      </c>
      <c r="F11" s="20" t="s">
        <v>61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f t="shared" si="0"/>
        <v>1</v>
      </c>
      <c r="N11" s="8">
        <f t="shared" si="1"/>
        <v>0.020833333333333332</v>
      </c>
      <c r="O11" s="9"/>
    </row>
    <row r="12" spans="1:15" ht="25.5">
      <c r="A12" s="9">
        <v>4</v>
      </c>
      <c r="B12" s="20" t="s">
        <v>64</v>
      </c>
      <c r="C12" s="20" t="s">
        <v>17</v>
      </c>
      <c r="D12" s="18">
        <v>37420</v>
      </c>
      <c r="E12" s="20" t="s">
        <v>13</v>
      </c>
      <c r="F12" s="20" t="s">
        <v>61</v>
      </c>
      <c r="G12" s="9">
        <v>0</v>
      </c>
      <c r="H12" s="9">
        <v>0</v>
      </c>
      <c r="I12" s="9">
        <v>0</v>
      </c>
      <c r="J12" s="9">
        <v>0</v>
      </c>
      <c r="K12" s="9">
        <v>3</v>
      </c>
      <c r="L12" s="9">
        <v>0</v>
      </c>
      <c r="M12" s="9">
        <f t="shared" si="0"/>
        <v>3</v>
      </c>
      <c r="N12" s="8">
        <f t="shared" si="1"/>
        <v>0.0625</v>
      </c>
      <c r="O12" s="9"/>
    </row>
    <row r="13" spans="1:15" ht="25.5">
      <c r="A13" s="9">
        <v>5</v>
      </c>
      <c r="B13" s="20" t="s">
        <v>65</v>
      </c>
      <c r="C13" s="20" t="s">
        <v>17</v>
      </c>
      <c r="D13" s="18">
        <v>37595</v>
      </c>
      <c r="E13" s="20" t="s">
        <v>22</v>
      </c>
      <c r="F13" s="20" t="s">
        <v>84</v>
      </c>
      <c r="G13" s="9">
        <v>6</v>
      </c>
      <c r="H13" s="9">
        <v>2</v>
      </c>
      <c r="I13" s="9">
        <v>0</v>
      </c>
      <c r="J13" s="9">
        <v>0</v>
      </c>
      <c r="K13" s="9">
        <v>4</v>
      </c>
      <c r="L13" s="9">
        <v>0</v>
      </c>
      <c r="M13" s="9">
        <f t="shared" si="0"/>
        <v>12</v>
      </c>
      <c r="N13" s="8">
        <f t="shared" si="1"/>
        <v>0.25</v>
      </c>
      <c r="O13" s="9"/>
    </row>
    <row r="14" spans="1:15" ht="25.5">
      <c r="A14" s="9">
        <v>6</v>
      </c>
      <c r="B14" s="20" t="s">
        <v>66</v>
      </c>
      <c r="C14" s="20" t="s">
        <v>17</v>
      </c>
      <c r="D14" s="18">
        <v>37392</v>
      </c>
      <c r="E14" s="20" t="s">
        <v>48</v>
      </c>
      <c r="F14" s="20" t="s">
        <v>49</v>
      </c>
      <c r="G14" s="9">
        <v>1</v>
      </c>
      <c r="H14" s="9">
        <v>2</v>
      </c>
      <c r="I14" s="9">
        <v>0</v>
      </c>
      <c r="J14" s="9">
        <v>0</v>
      </c>
      <c r="K14" s="9">
        <v>4</v>
      </c>
      <c r="L14" s="9">
        <v>0</v>
      </c>
      <c r="M14" s="9">
        <f t="shared" si="0"/>
        <v>7</v>
      </c>
      <c r="N14" s="8">
        <f t="shared" si="1"/>
        <v>0.14583333333333334</v>
      </c>
      <c r="O14" s="9"/>
    </row>
    <row r="15" spans="1:15" ht="36.75" customHeight="1">
      <c r="A15" s="9">
        <v>7</v>
      </c>
      <c r="B15" s="20" t="s">
        <v>67</v>
      </c>
      <c r="C15" s="20" t="s">
        <v>17</v>
      </c>
      <c r="D15" s="18">
        <v>37554</v>
      </c>
      <c r="E15" s="20" t="s">
        <v>32</v>
      </c>
      <c r="F15" s="20" t="s">
        <v>51</v>
      </c>
      <c r="G15" s="9">
        <v>8</v>
      </c>
      <c r="H15" s="9">
        <v>0</v>
      </c>
      <c r="I15" s="9">
        <v>8</v>
      </c>
      <c r="J15" s="9">
        <v>0</v>
      </c>
      <c r="K15" s="9">
        <v>4</v>
      </c>
      <c r="L15" s="9">
        <v>5</v>
      </c>
      <c r="M15" s="9">
        <f t="shared" si="0"/>
        <v>25</v>
      </c>
      <c r="N15" s="8">
        <f t="shared" si="1"/>
        <v>0.5208333333333334</v>
      </c>
      <c r="O15" s="9" t="s">
        <v>86</v>
      </c>
    </row>
    <row r="16" spans="1:15" ht="25.5">
      <c r="A16" s="9">
        <v>8</v>
      </c>
      <c r="B16" s="20" t="s">
        <v>68</v>
      </c>
      <c r="C16" s="20" t="s">
        <v>17</v>
      </c>
      <c r="D16" s="18">
        <v>37413</v>
      </c>
      <c r="E16" s="20" t="s">
        <v>32</v>
      </c>
      <c r="F16" s="20" t="s">
        <v>51</v>
      </c>
      <c r="G16" s="9">
        <v>3</v>
      </c>
      <c r="H16" s="9">
        <v>0</v>
      </c>
      <c r="I16" s="9">
        <v>0</v>
      </c>
      <c r="J16" s="9">
        <v>0</v>
      </c>
      <c r="K16" s="9">
        <v>4</v>
      </c>
      <c r="L16" s="9">
        <v>0</v>
      </c>
      <c r="M16" s="9">
        <f t="shared" si="0"/>
        <v>7</v>
      </c>
      <c r="N16" s="8">
        <f t="shared" si="1"/>
        <v>0.14583333333333334</v>
      </c>
      <c r="O16" s="9"/>
    </row>
    <row r="17" spans="1:15" ht="25.5">
      <c r="A17" s="9">
        <v>9</v>
      </c>
      <c r="B17" s="20" t="s">
        <v>69</v>
      </c>
      <c r="C17" s="20" t="s">
        <v>17</v>
      </c>
      <c r="D17" s="18">
        <v>37596</v>
      </c>
      <c r="E17" s="20" t="s">
        <v>32</v>
      </c>
      <c r="F17" s="20" t="s">
        <v>51</v>
      </c>
      <c r="G17" s="9">
        <v>2</v>
      </c>
      <c r="H17" s="9">
        <v>1</v>
      </c>
      <c r="I17" s="9">
        <v>1</v>
      </c>
      <c r="J17" s="9">
        <v>0</v>
      </c>
      <c r="K17" s="9">
        <v>0</v>
      </c>
      <c r="L17" s="9">
        <v>2</v>
      </c>
      <c r="M17" s="9">
        <f t="shared" si="0"/>
        <v>6</v>
      </c>
      <c r="N17" s="8">
        <f t="shared" si="1"/>
        <v>0.125</v>
      </c>
      <c r="O17" s="9"/>
    </row>
    <row r="18" spans="1:15" ht="25.5">
      <c r="A18" s="9">
        <v>10</v>
      </c>
      <c r="B18" s="20" t="s">
        <v>70</v>
      </c>
      <c r="C18" s="20" t="s">
        <v>17</v>
      </c>
      <c r="D18" s="18">
        <v>37560</v>
      </c>
      <c r="E18" s="20" t="s">
        <v>71</v>
      </c>
      <c r="F18" s="20" t="s">
        <v>72</v>
      </c>
      <c r="G18" s="9">
        <v>1</v>
      </c>
      <c r="H18" s="9">
        <v>0</v>
      </c>
      <c r="I18" s="9">
        <v>1</v>
      </c>
      <c r="J18" s="9">
        <v>0</v>
      </c>
      <c r="K18" s="9">
        <v>1</v>
      </c>
      <c r="L18" s="9">
        <v>0</v>
      </c>
      <c r="M18" s="9">
        <f t="shared" si="0"/>
        <v>3</v>
      </c>
      <c r="N18" s="8">
        <f t="shared" si="1"/>
        <v>0.0625</v>
      </c>
      <c r="O18" s="9"/>
    </row>
    <row r="19" spans="1:15" ht="25.5">
      <c r="A19" s="9">
        <v>11</v>
      </c>
      <c r="B19" s="20" t="s">
        <v>73</v>
      </c>
      <c r="C19" s="20" t="s">
        <v>17</v>
      </c>
      <c r="D19" s="18">
        <v>37406</v>
      </c>
      <c r="E19" s="20" t="s">
        <v>71</v>
      </c>
      <c r="F19" s="20" t="s">
        <v>72</v>
      </c>
      <c r="G19" s="9">
        <v>1</v>
      </c>
      <c r="H19" s="9">
        <v>1</v>
      </c>
      <c r="I19" s="9">
        <v>0</v>
      </c>
      <c r="J19" s="9">
        <v>0</v>
      </c>
      <c r="K19" s="9">
        <v>0</v>
      </c>
      <c r="L19" s="9">
        <v>0</v>
      </c>
      <c r="M19" s="9">
        <f t="shared" si="0"/>
        <v>2</v>
      </c>
      <c r="N19" s="8">
        <f t="shared" si="1"/>
        <v>0.041666666666666664</v>
      </c>
      <c r="O19" s="9"/>
    </row>
    <row r="20" spans="1:15" ht="25.5">
      <c r="A20" s="9">
        <v>12</v>
      </c>
      <c r="B20" s="20" t="s">
        <v>74</v>
      </c>
      <c r="C20" s="20" t="s">
        <v>17</v>
      </c>
      <c r="D20" s="18">
        <v>37518</v>
      </c>
      <c r="E20" s="20" t="s">
        <v>71</v>
      </c>
      <c r="F20" s="20" t="s">
        <v>72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0"/>
        <v>1</v>
      </c>
      <c r="N20" s="8">
        <f t="shared" si="1"/>
        <v>0.020833333333333332</v>
      </c>
      <c r="O20" s="9"/>
    </row>
    <row r="21" spans="1:15" ht="25.5">
      <c r="A21" s="9">
        <v>13</v>
      </c>
      <c r="B21" s="20" t="s">
        <v>75</v>
      </c>
      <c r="C21" s="20" t="s">
        <v>17</v>
      </c>
      <c r="D21" s="18">
        <v>37354</v>
      </c>
      <c r="E21" s="20" t="s">
        <v>71</v>
      </c>
      <c r="F21" s="20" t="s">
        <v>72</v>
      </c>
      <c r="G21" s="9">
        <v>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0"/>
        <v>1</v>
      </c>
      <c r="N21" s="8">
        <f t="shared" si="1"/>
        <v>0.020833333333333332</v>
      </c>
      <c r="O21" s="9"/>
    </row>
    <row r="22" spans="1:15" ht="25.5">
      <c r="A22" s="9">
        <v>14</v>
      </c>
      <c r="B22" s="20" t="s">
        <v>76</v>
      </c>
      <c r="C22" s="20" t="s">
        <v>17</v>
      </c>
      <c r="D22" s="18">
        <v>37500</v>
      </c>
      <c r="E22" s="20" t="s">
        <v>71</v>
      </c>
      <c r="F22" s="20" t="s">
        <v>72</v>
      </c>
      <c r="G22" s="9">
        <v>2</v>
      </c>
      <c r="H22" s="9">
        <v>0</v>
      </c>
      <c r="I22" s="9">
        <v>0</v>
      </c>
      <c r="J22" s="9">
        <v>0</v>
      </c>
      <c r="K22" s="9">
        <v>3</v>
      </c>
      <c r="L22" s="9">
        <v>0</v>
      </c>
      <c r="M22" s="9">
        <f t="shared" si="0"/>
        <v>5</v>
      </c>
      <c r="N22" s="8">
        <f t="shared" si="1"/>
        <v>0.10416666666666667</v>
      </c>
      <c r="O22" s="9"/>
    </row>
    <row r="23" spans="1:15" ht="25.5">
      <c r="A23" s="9">
        <v>15</v>
      </c>
      <c r="B23" s="20" t="s">
        <v>77</v>
      </c>
      <c r="C23" s="20" t="s">
        <v>17</v>
      </c>
      <c r="D23" s="18">
        <v>37654</v>
      </c>
      <c r="E23" s="20" t="s">
        <v>39</v>
      </c>
      <c r="F23" s="20" t="s">
        <v>40</v>
      </c>
      <c r="G23" s="9">
        <v>2</v>
      </c>
      <c r="H23" s="9">
        <v>0</v>
      </c>
      <c r="I23" s="9">
        <v>1</v>
      </c>
      <c r="J23" s="9">
        <v>1</v>
      </c>
      <c r="K23" s="9">
        <v>1</v>
      </c>
      <c r="L23" s="9">
        <v>1</v>
      </c>
      <c r="M23" s="9">
        <f t="shared" si="0"/>
        <v>6</v>
      </c>
      <c r="N23" s="8">
        <f t="shared" si="1"/>
        <v>0.125</v>
      </c>
      <c r="O23" s="9"/>
    </row>
    <row r="24" spans="1:15" ht="25.5">
      <c r="A24" s="9">
        <v>16</v>
      </c>
      <c r="B24" s="20" t="s">
        <v>78</v>
      </c>
      <c r="C24" s="20" t="s">
        <v>17</v>
      </c>
      <c r="D24" s="18">
        <v>37650</v>
      </c>
      <c r="E24" s="20" t="s">
        <v>39</v>
      </c>
      <c r="F24" s="20" t="s">
        <v>40</v>
      </c>
      <c r="G24" s="9">
        <v>3</v>
      </c>
      <c r="H24" s="9">
        <v>0</v>
      </c>
      <c r="I24" s="9">
        <v>0</v>
      </c>
      <c r="J24" s="9">
        <v>0</v>
      </c>
      <c r="K24" s="9">
        <v>4</v>
      </c>
      <c r="L24" s="9">
        <v>0</v>
      </c>
      <c r="M24" s="9">
        <f t="shared" si="0"/>
        <v>7</v>
      </c>
      <c r="N24" s="8">
        <f t="shared" si="1"/>
        <v>0.14583333333333334</v>
      </c>
      <c r="O24" s="9"/>
    </row>
    <row r="25" spans="1:15" ht="25.5">
      <c r="A25" s="9">
        <v>17</v>
      </c>
      <c r="B25" s="20" t="s">
        <v>79</v>
      </c>
      <c r="C25" s="20" t="s">
        <v>17</v>
      </c>
      <c r="D25" s="18">
        <v>37601</v>
      </c>
      <c r="E25" s="20" t="s">
        <v>39</v>
      </c>
      <c r="F25" s="20" t="s">
        <v>40</v>
      </c>
      <c r="G25" s="9">
        <v>1</v>
      </c>
      <c r="H25" s="9">
        <v>0</v>
      </c>
      <c r="I25" s="9">
        <v>0</v>
      </c>
      <c r="J25" s="9">
        <v>1</v>
      </c>
      <c r="K25" s="9">
        <v>1</v>
      </c>
      <c r="L25" s="9">
        <v>0</v>
      </c>
      <c r="M25" s="9">
        <f t="shared" si="0"/>
        <v>3</v>
      </c>
      <c r="N25" s="8">
        <f t="shared" si="1"/>
        <v>0.0625</v>
      </c>
      <c r="O25" s="9"/>
    </row>
    <row r="26" spans="1:15" ht="25.5">
      <c r="A26" s="9">
        <v>18</v>
      </c>
      <c r="B26" s="20" t="s">
        <v>80</v>
      </c>
      <c r="C26" s="20" t="s">
        <v>17</v>
      </c>
      <c r="D26" s="18">
        <v>37553</v>
      </c>
      <c r="E26" s="20" t="s">
        <v>39</v>
      </c>
      <c r="F26" s="20" t="s">
        <v>40</v>
      </c>
      <c r="G26" s="9">
        <v>6</v>
      </c>
      <c r="H26" s="9">
        <v>0</v>
      </c>
      <c r="I26" s="9">
        <v>0</v>
      </c>
      <c r="J26" s="9">
        <v>0</v>
      </c>
      <c r="K26" s="9">
        <v>0</v>
      </c>
      <c r="L26" s="9">
        <v>2</v>
      </c>
      <c r="M26" s="9">
        <f t="shared" si="0"/>
        <v>8</v>
      </c>
      <c r="N26" s="8">
        <f t="shared" si="1"/>
        <v>0.16666666666666666</v>
      </c>
      <c r="O26" s="9"/>
    </row>
    <row r="27" spans="1:15" ht="25.5">
      <c r="A27" s="9">
        <v>19</v>
      </c>
      <c r="B27" s="21" t="s">
        <v>81</v>
      </c>
      <c r="C27" s="20" t="s">
        <v>17</v>
      </c>
      <c r="D27" s="19">
        <v>37678</v>
      </c>
      <c r="E27" s="21" t="s">
        <v>54</v>
      </c>
      <c r="F27" s="21" t="s">
        <v>51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 t="shared" si="0"/>
        <v>0</v>
      </c>
      <c r="N27" s="8">
        <f t="shared" si="1"/>
        <v>0</v>
      </c>
      <c r="O27" s="9"/>
    </row>
    <row r="28" spans="1:15" ht="25.5">
      <c r="A28" s="9">
        <v>20</v>
      </c>
      <c r="B28" s="13" t="s">
        <v>82</v>
      </c>
      <c r="C28" s="20" t="s">
        <v>17</v>
      </c>
      <c r="D28" s="14">
        <v>37812</v>
      </c>
      <c r="E28" s="13" t="s">
        <v>54</v>
      </c>
      <c r="F28" s="13" t="s">
        <v>51</v>
      </c>
      <c r="G28" s="9">
        <v>1</v>
      </c>
      <c r="H28" s="9">
        <v>0</v>
      </c>
      <c r="I28" s="9">
        <v>0</v>
      </c>
      <c r="J28" s="9">
        <v>0</v>
      </c>
      <c r="K28" s="9">
        <v>0</v>
      </c>
      <c r="L28" s="9">
        <v>1</v>
      </c>
      <c r="M28" s="9">
        <f t="shared" si="0"/>
        <v>2</v>
      </c>
      <c r="N28" s="8">
        <f t="shared" si="1"/>
        <v>0.041666666666666664</v>
      </c>
      <c r="O28" s="9"/>
    </row>
    <row r="29" spans="1:15" ht="25.5">
      <c r="A29" s="9">
        <v>21</v>
      </c>
      <c r="B29" s="20" t="s">
        <v>47</v>
      </c>
      <c r="C29" s="20" t="s">
        <v>17</v>
      </c>
      <c r="D29" s="18">
        <v>37451</v>
      </c>
      <c r="E29" s="20" t="s">
        <v>48</v>
      </c>
      <c r="F29" s="20" t="s">
        <v>49</v>
      </c>
      <c r="G29" s="9">
        <v>6</v>
      </c>
      <c r="H29" s="9">
        <v>0</v>
      </c>
      <c r="I29" s="9">
        <v>0</v>
      </c>
      <c r="J29" s="9">
        <v>1</v>
      </c>
      <c r="K29" s="9">
        <v>0</v>
      </c>
      <c r="L29" s="9">
        <v>0</v>
      </c>
      <c r="M29" s="9">
        <f t="shared" si="0"/>
        <v>7</v>
      </c>
      <c r="N29" s="8">
        <f t="shared" si="1"/>
        <v>0.14583333333333334</v>
      </c>
      <c r="O29" s="9"/>
    </row>
    <row r="30" spans="1:15" ht="25.5">
      <c r="A30" s="9">
        <v>22</v>
      </c>
      <c r="B30" s="20" t="s">
        <v>50</v>
      </c>
      <c r="C30" s="20" t="s">
        <v>17</v>
      </c>
      <c r="D30" s="18">
        <v>37511</v>
      </c>
      <c r="E30" s="20" t="s">
        <v>32</v>
      </c>
      <c r="F30" s="20" t="s">
        <v>51</v>
      </c>
      <c r="G30" s="9">
        <v>0</v>
      </c>
      <c r="H30" s="9">
        <v>0</v>
      </c>
      <c r="I30" s="9">
        <v>0</v>
      </c>
      <c r="J30" s="9">
        <v>4</v>
      </c>
      <c r="K30" s="9">
        <v>0</v>
      </c>
      <c r="L30" s="9">
        <v>0</v>
      </c>
      <c r="M30" s="9">
        <f t="shared" si="0"/>
        <v>4</v>
      </c>
      <c r="N30" s="8">
        <f t="shared" si="1"/>
        <v>0.08333333333333333</v>
      </c>
      <c r="O30" s="9"/>
    </row>
    <row r="31" spans="1:15" ht="25.5">
      <c r="A31" s="9">
        <v>23</v>
      </c>
      <c r="B31" s="20" t="s">
        <v>52</v>
      </c>
      <c r="C31" s="20" t="s">
        <v>17</v>
      </c>
      <c r="D31" s="18">
        <v>37608</v>
      </c>
      <c r="E31" s="20" t="s">
        <v>32</v>
      </c>
      <c r="F31" s="20" t="s">
        <v>51</v>
      </c>
      <c r="G31" s="9">
        <v>8</v>
      </c>
      <c r="H31" s="9">
        <v>3</v>
      </c>
      <c r="I31" s="9">
        <v>0</v>
      </c>
      <c r="J31" s="9">
        <v>0</v>
      </c>
      <c r="K31" s="9">
        <v>4</v>
      </c>
      <c r="L31" s="9">
        <v>0</v>
      </c>
      <c r="M31" s="9">
        <f t="shared" si="0"/>
        <v>15</v>
      </c>
      <c r="N31" s="8">
        <f t="shared" si="1"/>
        <v>0.3125</v>
      </c>
      <c r="O31" s="9"/>
    </row>
    <row r="32" spans="1:15" ht="25.5">
      <c r="A32" s="9">
        <v>24</v>
      </c>
      <c r="B32" s="21" t="s">
        <v>53</v>
      </c>
      <c r="C32" s="20" t="s">
        <v>17</v>
      </c>
      <c r="D32" s="19">
        <v>37763</v>
      </c>
      <c r="E32" s="21" t="s">
        <v>54</v>
      </c>
      <c r="F32" s="21" t="s">
        <v>51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f t="shared" si="0"/>
        <v>1</v>
      </c>
      <c r="N32" s="8">
        <f t="shared" si="1"/>
        <v>0.020833333333333332</v>
      </c>
      <c r="O32" s="9"/>
    </row>
    <row r="33" spans="1:15" ht="25.5">
      <c r="A33" s="9">
        <v>25</v>
      </c>
      <c r="B33" s="21" t="s">
        <v>55</v>
      </c>
      <c r="C33" s="20" t="s">
        <v>17</v>
      </c>
      <c r="D33" s="19">
        <v>37621</v>
      </c>
      <c r="E33" s="21" t="s">
        <v>54</v>
      </c>
      <c r="F33" s="21" t="s">
        <v>51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f t="shared" si="0"/>
        <v>0</v>
      </c>
      <c r="N33" s="8">
        <f t="shared" si="1"/>
        <v>0</v>
      </c>
      <c r="O33" s="9"/>
    </row>
    <row r="34" ht="15">
      <c r="A34" s="4"/>
    </row>
    <row r="35" ht="15">
      <c r="A35" s="4"/>
    </row>
    <row r="36" spans="1:5" ht="15">
      <c r="A36" s="4"/>
      <c r="B36" s="7" t="s">
        <v>16</v>
      </c>
      <c r="E36" s="3" t="s">
        <v>88</v>
      </c>
    </row>
    <row r="37" ht="15">
      <c r="A37" s="4"/>
    </row>
    <row r="38" spans="1:5" ht="15">
      <c r="A38" s="5"/>
      <c r="B38" s="7" t="s">
        <v>15</v>
      </c>
      <c r="E38" s="6" t="s">
        <v>89</v>
      </c>
    </row>
    <row r="40" ht="15">
      <c r="E40" s="6" t="s">
        <v>91</v>
      </c>
    </row>
    <row r="42" ht="15">
      <c r="E42" s="6" t="s">
        <v>90</v>
      </c>
    </row>
  </sheetData>
  <mergeCells count="15">
    <mergeCell ref="A1:O1"/>
    <mergeCell ref="A2:O2"/>
    <mergeCell ref="A3:O3"/>
    <mergeCell ref="A4:O4"/>
    <mergeCell ref="F5:O5"/>
    <mergeCell ref="G7:L7"/>
    <mergeCell ref="M7:M8"/>
    <mergeCell ref="N7:N8"/>
    <mergeCell ref="O7:O8"/>
    <mergeCell ref="F7:F8"/>
    <mergeCell ref="A7:A8"/>
    <mergeCell ref="B7:B8"/>
    <mergeCell ref="C7:C8"/>
    <mergeCell ref="D7:D8"/>
    <mergeCell ref="E7:E8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Teacher</cp:lastModifiedBy>
  <cp:lastPrinted>2018-11-22T14:43:27Z</cp:lastPrinted>
  <dcterms:created xsi:type="dcterms:W3CDTF">2018-11-22T08:54:16Z</dcterms:created>
  <dcterms:modified xsi:type="dcterms:W3CDTF">2018-11-22T14:43:33Z</dcterms:modified>
  <cp:category/>
  <cp:version/>
  <cp:contentType/>
  <cp:contentStatus/>
</cp:coreProperties>
</file>