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440" windowHeight="7365" activeTab="4"/>
  </bookViews>
  <sheets>
    <sheet name="7 класс" sheetId="5" r:id="rId1"/>
    <sheet name="8 класс " sheetId="4" r:id="rId2"/>
    <sheet name="9 класс" sheetId="3" r:id="rId3"/>
    <sheet name="10 класс" sheetId="2" r:id="rId4"/>
    <sheet name="11 класс" sheetId="1" r:id="rId5"/>
  </sheets>
  <definedNames>
    <definedName name="_xlnm.Print_Area" localSheetId="3">'10 класс'!$A$1:$O$41</definedName>
    <definedName name="_xlnm.Print_Area" localSheetId="4">'11 класс'!$A$1:$O$35</definedName>
  </definedNames>
  <calcPr calcId="125725"/>
</workbook>
</file>

<file path=xl/calcChain.xml><?xml version="1.0" encoding="utf-8"?>
<calcChain xmlns="http://schemas.openxmlformats.org/spreadsheetml/2006/main">
  <c r="N10" i="1"/>
  <c r="N11"/>
  <c r="N15"/>
  <c r="N18"/>
  <c r="N22"/>
  <c r="N27"/>
  <c r="N28"/>
  <c r="N34"/>
  <c r="N39"/>
  <c r="N42"/>
  <c r="N43"/>
  <c r="N55"/>
  <c r="N10" i="2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9"/>
  <c r="M10" i="3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9"/>
  <c r="M23" i="2"/>
  <c r="M19"/>
  <c r="M13"/>
  <c r="K35" i="4"/>
  <c r="L35" s="1"/>
  <c r="K18"/>
  <c r="L18" s="1"/>
  <c r="K13"/>
  <c r="L13" s="1"/>
  <c r="K19"/>
  <c r="L19" s="1"/>
  <c r="K11"/>
  <c r="L11" s="1"/>
  <c r="K24"/>
  <c r="L23" s="1"/>
  <c r="K30"/>
  <c r="L29" s="1"/>
  <c r="K28"/>
  <c r="L27" s="1"/>
  <c r="K17"/>
  <c r="L17" s="1"/>
  <c r="K15"/>
  <c r="L15" s="1"/>
  <c r="K10"/>
  <c r="L10" s="1"/>
  <c r="K12"/>
  <c r="L12" s="1"/>
  <c r="K9"/>
  <c r="L9" s="1"/>
  <c r="K16"/>
  <c r="L16" s="1"/>
  <c r="K22"/>
  <c r="L21" s="1"/>
  <c r="K29"/>
  <c r="L28" s="1"/>
  <c r="K14"/>
  <c r="L14" s="1"/>
  <c r="K25"/>
  <c r="L24" s="1"/>
  <c r="K40"/>
  <c r="L40" s="1"/>
  <c r="K20"/>
  <c r="L20" s="1"/>
  <c r="K33"/>
  <c r="L33" s="1"/>
  <c r="K32"/>
  <c r="L31" s="1"/>
  <c r="K27"/>
  <c r="L26" s="1"/>
  <c r="K34"/>
  <c r="L34" s="1"/>
  <c r="K39"/>
  <c r="L39" s="1"/>
  <c r="K21"/>
  <c r="L32" s="1"/>
  <c r="K23"/>
  <c r="L22" s="1"/>
  <c r="K38"/>
  <c r="L38" s="1"/>
  <c r="K37"/>
  <c r="L37" s="1"/>
  <c r="K31"/>
  <c r="L30" s="1"/>
  <c r="K36"/>
  <c r="L36" s="1"/>
  <c r="K26"/>
  <c r="L25" s="1"/>
  <c r="L27" i="3"/>
  <c r="L33"/>
  <c r="L35"/>
  <c r="L14"/>
  <c r="L20"/>
  <c r="L15"/>
  <c r="L17"/>
  <c r="L23"/>
  <c r="L34"/>
  <c r="L10"/>
  <c r="L11"/>
  <c r="L37"/>
  <c r="L36"/>
  <c r="L38"/>
  <c r="L31"/>
  <c r="L13"/>
  <c r="L26"/>
  <c r="L29"/>
  <c r="L24"/>
  <c r="L22"/>
  <c r="L30"/>
  <c r="L25"/>
  <c r="L9"/>
  <c r="L12"/>
  <c r="L19"/>
  <c r="L16"/>
  <c r="L18"/>
  <c r="L28"/>
  <c r="L32"/>
  <c r="L21"/>
  <c r="M21" i="2"/>
  <c r="M29"/>
  <c r="M27"/>
  <c r="M30"/>
  <c r="M28"/>
  <c r="M26"/>
  <c r="M15"/>
  <c r="M11"/>
  <c r="M24"/>
  <c r="M12"/>
  <c r="M16"/>
  <c r="M22"/>
  <c r="M20"/>
  <c r="M18"/>
  <c r="M25"/>
  <c r="M14"/>
  <c r="M17"/>
  <c r="M10"/>
  <c r="M9"/>
  <c r="M19" i="1"/>
  <c r="N19" s="1"/>
  <c r="M25"/>
  <c r="N25" s="1"/>
  <c r="M42"/>
  <c r="M41"/>
  <c r="N41" s="1"/>
  <c r="M51"/>
  <c r="N51" s="1"/>
  <c r="M40"/>
  <c r="N40" s="1"/>
  <c r="M34"/>
  <c r="M39"/>
  <c r="M46"/>
  <c r="N46" s="1"/>
  <c r="M48"/>
  <c r="N48" s="1"/>
  <c r="M49"/>
  <c r="N49" s="1"/>
  <c r="M50"/>
  <c r="N50" s="1"/>
  <c r="M47"/>
  <c r="N47" s="1"/>
  <c r="M43"/>
  <c r="M18"/>
  <c r="M52"/>
  <c r="N52" s="1"/>
  <c r="M45"/>
  <c r="N45" s="1"/>
  <c r="M17"/>
  <c r="N17" s="1"/>
  <c r="M13"/>
  <c r="N13" s="1"/>
  <c r="M23"/>
  <c r="N23" s="1"/>
  <c r="M26"/>
  <c r="N26" s="1"/>
  <c r="M36"/>
  <c r="N36" s="1"/>
  <c r="M28"/>
  <c r="M37"/>
  <c r="N37" s="1"/>
  <c r="M24"/>
  <c r="N24" s="1"/>
  <c r="M56"/>
  <c r="N56" s="1"/>
  <c r="M29"/>
  <c r="N29" s="1"/>
  <c r="M35"/>
  <c r="N35" s="1"/>
  <c r="M53"/>
  <c r="N53" s="1"/>
  <c r="M44"/>
  <c r="N44" s="1"/>
  <c r="M27"/>
  <c r="M31"/>
  <c r="N31" s="1"/>
  <c r="M30"/>
  <c r="N30" s="1"/>
  <c r="M54"/>
  <c r="N54" s="1"/>
  <c r="M15"/>
  <c r="M12"/>
  <c r="N12" s="1"/>
  <c r="M16"/>
  <c r="N16" s="1"/>
  <c r="M11"/>
  <c r="M10"/>
  <c r="M14"/>
  <c r="N14" s="1"/>
  <c r="M20"/>
  <c r="N20" s="1"/>
  <c r="M55"/>
  <c r="M57"/>
  <c r="N57" s="1"/>
  <c r="M38"/>
  <c r="N38" s="1"/>
  <c r="M32"/>
  <c r="N32" s="1"/>
  <c r="M21"/>
  <c r="N21" s="1"/>
  <c r="M22"/>
  <c r="M9"/>
  <c r="N9" s="1"/>
  <c r="M33"/>
  <c r="N33" s="1"/>
</calcChain>
</file>

<file path=xl/sharedStrings.xml><?xml version="1.0" encoding="utf-8"?>
<sst xmlns="http://schemas.openxmlformats.org/spreadsheetml/2006/main" count="706" uniqueCount="228">
  <si>
    <t>№</t>
  </si>
  <si>
    <t>Ф.И.О. участника</t>
  </si>
  <si>
    <t>Район</t>
  </si>
  <si>
    <t>Дата рождения</t>
  </si>
  <si>
    <t>МОО</t>
  </si>
  <si>
    <t>итого</t>
  </si>
  <si>
    <t>% выполнения</t>
  </si>
  <si>
    <t>место</t>
  </si>
  <si>
    <t>Протокол</t>
  </si>
  <si>
    <t>муниципального этапа Всероссийской олимпиады школьников 2018-2019 учебный год</t>
  </si>
  <si>
    <t>МБОУ ЭМГ</t>
  </si>
  <si>
    <t xml:space="preserve">Члены жюри: </t>
  </si>
  <si>
    <t xml:space="preserve">Председатель жюри: </t>
  </si>
  <si>
    <t>г.Элиста</t>
  </si>
  <si>
    <t>Ерко Даниил Вадимович</t>
  </si>
  <si>
    <t>Дукманов Анатолий Валерьевич</t>
  </si>
  <si>
    <t>МБОУ "РНГ"</t>
  </si>
  <si>
    <t>Шкаленко Алина Игоревна</t>
  </si>
  <si>
    <t>Ф.И.О. учителя (полностью)</t>
  </si>
  <si>
    <t>предмет "ОБЖ" 11 класс</t>
  </si>
  <si>
    <t>Дата проведения: 23 ноября 2018 г.</t>
  </si>
  <si>
    <t>предмет "ОБЖ" 10 класс</t>
  </si>
  <si>
    <t>предмет "ОБЖ" 7 класс</t>
  </si>
  <si>
    <t>предмет "ОБЖ" 8 класс</t>
  </si>
  <si>
    <t>предмет "ОБЖ" 9 класс</t>
  </si>
  <si>
    <t>Стасенко Юлия Никоалевна</t>
  </si>
  <si>
    <t>Костюков Владислав Юрьевич</t>
  </si>
  <si>
    <t>Егорова Александра Евгеньевна</t>
  </si>
  <si>
    <t>Ибодова Диана Романовна</t>
  </si>
  <si>
    <t>Антонов Ефим Вячеславович</t>
  </si>
  <si>
    <t>Ейскова Людмила Сергеевна</t>
  </si>
  <si>
    <t>Озаева Байрта Александровна</t>
  </si>
  <si>
    <t>Налгиров Эмиль Евгеньевич</t>
  </si>
  <si>
    <t>Смирнов Алексей Александрович</t>
  </si>
  <si>
    <t>Меяев Давид Вадимович</t>
  </si>
  <si>
    <t>Тестирование</t>
  </si>
  <si>
    <t>Теоретическая часть</t>
  </si>
  <si>
    <t>Практическая часть</t>
  </si>
  <si>
    <t>выживание</t>
  </si>
  <si>
    <t>ОПМП</t>
  </si>
  <si>
    <t>ЧС</t>
  </si>
  <si>
    <t>ОВС</t>
  </si>
  <si>
    <t>Очирова Алтана Игоревна</t>
  </si>
  <si>
    <t>Хулхачиев Далер Горяевич</t>
  </si>
  <si>
    <t>Химин Артём Витальевич</t>
  </si>
  <si>
    <t>Киселев Денис Александрович</t>
  </si>
  <si>
    <t>Кисурин Антон Дмитриевич</t>
  </si>
  <si>
    <t>Босхомджиев Алдар Алексеевич</t>
  </si>
  <si>
    <t>Вдовикин Дмитрий Алексеевич</t>
  </si>
  <si>
    <t>Зодьбинова Айлана Григорьевна</t>
  </si>
  <si>
    <t>Эрдниев Пюрвя Данзанович</t>
  </si>
  <si>
    <t>Санжеев Дава Бадмаевич</t>
  </si>
  <si>
    <t>Мухараев Байр Наранович</t>
  </si>
  <si>
    <t>Пюрвеев Очир Максимович</t>
  </si>
  <si>
    <t>Гюнзиков Антон Бадмаевич</t>
  </si>
  <si>
    <t>Унгунов Бадма Геннадьевич</t>
  </si>
  <si>
    <t>Кочгуров Эрдни Арашевич</t>
  </si>
  <si>
    <t>Орусов Сян-Тор Сангаджигоряевич</t>
  </si>
  <si>
    <t>Няминова Ангелина Батыровна</t>
  </si>
  <si>
    <t>Бадмаев Алдар Эрдниевич</t>
  </si>
  <si>
    <t>Манджиев Давид Токтунович</t>
  </si>
  <si>
    <t>Оросова Мария Николаевна</t>
  </si>
  <si>
    <t>Умгаев Арат Александрович</t>
  </si>
  <si>
    <t>Бугульдинова Ольга Владимировна</t>
  </si>
  <si>
    <t>Дорджиева Ангира Бадмаевна</t>
  </si>
  <si>
    <t>Очирова Даяна Анатольевна</t>
  </si>
  <si>
    <t>Зинеев Даниил Александрович</t>
  </si>
  <si>
    <t>Загура Александр Валерьевич</t>
  </si>
  <si>
    <t xml:space="preserve">МБОУ "СОШ №10" </t>
  </si>
  <si>
    <t>МБОУ «ЭТЛ»</t>
  </si>
  <si>
    <t xml:space="preserve">МБОУ «ЭТЛ» </t>
  </si>
  <si>
    <t>МБОУ «СОШ № 4»</t>
  </si>
  <si>
    <t>МБОУ «ЭМГ»</t>
  </si>
  <si>
    <t>МБОУ «СОШ№12»</t>
  </si>
  <si>
    <t>МБОУ «СОШ №17»</t>
  </si>
  <si>
    <t>МБОУ «СОШ № 17»</t>
  </si>
  <si>
    <t>МБОУ «РНГ»</t>
  </si>
  <si>
    <t>МБОУ «СОШ № 3»</t>
  </si>
  <si>
    <t>МБОУ «СОШ № 23»</t>
  </si>
  <si>
    <t>МБОУ «СОШ № 2»</t>
  </si>
  <si>
    <t>Палтынов  Лиджи Фадеевич</t>
  </si>
  <si>
    <t>Адучинов Тимур Александрович</t>
  </si>
  <si>
    <t>МБОУ «СОШ № 21»</t>
  </si>
  <si>
    <t>МБОУ «ЭЛ»</t>
  </si>
  <si>
    <t>Баринов Нарсу Эдуардович</t>
  </si>
  <si>
    <t>Рогов Дмитрий Сергеевич</t>
  </si>
  <si>
    <t>МБОУ «СОШ № 20»</t>
  </si>
  <si>
    <t>Тагиров Айс Владимирович</t>
  </si>
  <si>
    <t>Бадмаев Александр Русланович</t>
  </si>
  <si>
    <t>Озьтятиев Иван Алексеевич</t>
  </si>
  <si>
    <t>Дживлеев Джангр Саврович</t>
  </si>
  <si>
    <t>Санжигоряев Байр Вячеславович</t>
  </si>
  <si>
    <t>Басангов Дорджи Евгеньевич</t>
  </si>
  <si>
    <t>МБОУ «СОШ № 18»</t>
  </si>
  <si>
    <t>МБОУ «СОШ № 8»</t>
  </si>
  <si>
    <t>Иванов Александр Федорович</t>
  </si>
  <si>
    <t>Элиста</t>
  </si>
  <si>
    <t>Улюшев Баатр Игоревич</t>
  </si>
  <si>
    <t>Бургустинов Арлтан Иванович</t>
  </si>
  <si>
    <t>Валерий Иванович</t>
  </si>
  <si>
    <t>Бадмаев Арин Дмитриевич</t>
  </si>
  <si>
    <t>Манджиев Чингиз Борисович</t>
  </si>
  <si>
    <t>Лямин Эрдни Николаевич</t>
  </si>
  <si>
    <t>Адьяев Наран Петрович</t>
  </si>
  <si>
    <t>Мухараев Сергей Лиджиевич</t>
  </si>
  <si>
    <t>Манджиков Бадма Аркадьевич</t>
  </si>
  <si>
    <t>Мукабенов Николай Борисович</t>
  </si>
  <si>
    <t>Балдаев Баатр Самбаевич</t>
  </si>
  <si>
    <t>Размачева Екатерина Павловна</t>
  </si>
  <si>
    <t>Сангаджиев Виктор Борисович</t>
  </si>
  <si>
    <t>Глушко Мария Владимировна</t>
  </si>
  <si>
    <t>Эрднеев Владимир Борисович</t>
  </si>
  <si>
    <t>МБОУ «ЭКГ»</t>
  </si>
  <si>
    <t>Пунцуков Чингиз Владимирович</t>
  </si>
  <si>
    <t>Кравцов Ростислав Юрьевич</t>
  </si>
  <si>
    <t>Нормаев Чингис Олегович</t>
  </si>
  <si>
    <t>Мангаев Алдар Эрдниевич</t>
  </si>
  <si>
    <t>Гиндеев Бадма Баатрович</t>
  </si>
  <si>
    <t>Хадуш Дамир Баатарович</t>
  </si>
  <si>
    <t>Канинов Алдар Алексеевич</t>
  </si>
  <si>
    <t>Канаев Дольган Витальевич</t>
  </si>
  <si>
    <t>Мачаев Алдар Саврович</t>
  </si>
  <si>
    <t>Михайлов Давид Михайлович</t>
  </si>
  <si>
    <t>Иджеева Оюна Борисовна</t>
  </si>
  <si>
    <t>Улюмджиев Каир Саналович</t>
  </si>
  <si>
    <t>Шушунов Владислав Вячеславович</t>
  </si>
  <si>
    <t>МБОУ "ЭКГ"</t>
  </si>
  <si>
    <t xml:space="preserve">МБОУ "СОШ № 17" </t>
  </si>
  <si>
    <t>МБОУ "СОШ №10"</t>
  </si>
  <si>
    <t>Кощеева Татьяна Александровна</t>
  </si>
  <si>
    <t>Лялин Эрдни Николаевич</t>
  </si>
  <si>
    <t>Тумановский Александр Мирославович</t>
  </si>
  <si>
    <t>Дорджиев Нимгир Александрович</t>
  </si>
  <si>
    <t>Очир-Гаряев Арслан Саналович</t>
  </si>
  <si>
    <t>Идатиев Адьян Басангович</t>
  </si>
  <si>
    <t>Убушаева Маргарита Андреевна</t>
  </si>
  <si>
    <t>Мажитов Эрдни Рашидович</t>
  </si>
  <si>
    <t>Ермолаев Константин Юрьевич</t>
  </si>
  <si>
    <t>Жужаев Владимир Витальевич</t>
  </si>
  <si>
    <t>Тонаев Баир Юрьевич</t>
  </si>
  <si>
    <t>Янкина Баира Борисовна</t>
  </si>
  <si>
    <t>Базыров Сергей Бадмаевич</t>
  </si>
  <si>
    <t>Оргдаев Сангаджи Александрович</t>
  </si>
  <si>
    <t>Адзеев Денис Саналович</t>
  </si>
  <si>
    <t>Шараева Элина Олеговна</t>
  </si>
  <si>
    <t>Мухараева Элина Саналовна</t>
  </si>
  <si>
    <t>Аргадыков Арлтан Алексеевич</t>
  </si>
  <si>
    <t>Гердт Владимир Викторович</t>
  </si>
  <si>
    <t>Церенова Дарья Станиславовна</t>
  </si>
  <si>
    <t>Танаев Джебе Дмитриевич</t>
  </si>
  <si>
    <t>Гаврилов Леонид Адьянович</t>
  </si>
  <si>
    <t>Силкин Александр Алексеевич</t>
  </si>
  <si>
    <t>Хулхачиева Любовь Эрдниевна</t>
  </si>
  <si>
    <t>Болдырев Анир Геннадьевич</t>
  </si>
  <si>
    <t>Борисов Артем Саналович</t>
  </si>
  <si>
    <t>Эрдниев Олег Евгеньевич</t>
  </si>
  <si>
    <t>Илюмжинов Темир Саналович</t>
  </si>
  <si>
    <t>Шаповалов Алексей Юрьевич</t>
  </si>
  <si>
    <t>Дорджиев Алтан Артурович</t>
  </si>
  <si>
    <t>Кокуев Даниил Доржиевич</t>
  </si>
  <si>
    <t>Велигурина Анна Владимировна</t>
  </si>
  <si>
    <t>МБОУ "СОШ №3"</t>
  </si>
  <si>
    <t>МБОУ "СОШ №3 "</t>
  </si>
  <si>
    <t>МБОУ "СОШ № 17"</t>
  </si>
  <si>
    <t>Бадняева Алана Ростиславовна</t>
  </si>
  <si>
    <t>Бадмаев Давид Вячеславович</t>
  </si>
  <si>
    <t>Манджиева Алина Евгеньевна</t>
  </si>
  <si>
    <t>Очирова Валерия Баатровна</t>
  </si>
  <si>
    <t>Хамиров Данзан Баирович</t>
  </si>
  <si>
    <t>Баерхаев Владислав Юрьевич</t>
  </si>
  <si>
    <t>Омаров Шамиль Магомед-Гаджиевич</t>
  </si>
  <si>
    <t>МБОУ "СОШ №17"</t>
  </si>
  <si>
    <t>Цыбулин Сергей Дмитриевич</t>
  </si>
  <si>
    <t>МБОУ "СОШ №18"</t>
  </si>
  <si>
    <t>Мутулов Станислав Саналович</t>
  </si>
  <si>
    <t>Самаев Данил Саналович</t>
  </si>
  <si>
    <t>Емельяненко Мария Генадьевна</t>
  </si>
  <si>
    <t>Соколенко Эвелина Сергеевна</t>
  </si>
  <si>
    <t>Эрднеева Цагана Александровна</t>
  </si>
  <si>
    <t>Нимяев Александр Ренатович</t>
  </si>
  <si>
    <t>Мукабенова Раиса Джангорвна</t>
  </si>
  <si>
    <t>Коксунов Мерген Саналович</t>
  </si>
  <si>
    <t>Церенов Айс Церенович</t>
  </si>
  <si>
    <t>МБОУ "СОШ №23"</t>
  </si>
  <si>
    <t>МБОУ "СОШ №20"</t>
  </si>
  <si>
    <t>Богаева Эвелина Геннадьевна</t>
  </si>
  <si>
    <t>Ганусов Максим Алексеевич</t>
  </si>
  <si>
    <t>Янжураева Баина Булуктаевна</t>
  </si>
  <si>
    <t>Сангаджиев Дава Бадмаевич</t>
  </si>
  <si>
    <t>21.20.2002</t>
  </si>
  <si>
    <t>Божреев Андрей Дмитриевич</t>
  </si>
  <si>
    <t>Сарамурзаев Джабраил</t>
  </si>
  <si>
    <t>Кекшенов Эдуард Георгиевич</t>
  </si>
  <si>
    <t>Манджиев Давид Батрович</t>
  </si>
  <si>
    <t xml:space="preserve">МБОУ "СОШ № 23" </t>
  </si>
  <si>
    <t>Дорджиев Виктор Бадмаевич</t>
  </si>
  <si>
    <t>Эрдниев Адьян Мингиянович</t>
  </si>
  <si>
    <t>Ильджиева Айлана Артуровна</t>
  </si>
  <si>
    <t>Болдырева Мацк Джангаровна</t>
  </si>
  <si>
    <t>Барлыкова Валентина Алексеевна</t>
  </si>
  <si>
    <t>Кичикова Алтана Борисовна</t>
  </si>
  <si>
    <t>Бакаева Анастасия Вадимовна</t>
  </si>
  <si>
    <t>Ноняева Евгения Юрьевна</t>
  </si>
  <si>
    <t>Дубовец Виктория Валерьевна</t>
  </si>
  <si>
    <t>Джеева Элина Саналовна</t>
  </si>
  <si>
    <t>Чимидова Айса Сергеевна</t>
  </si>
  <si>
    <t>Голубев Алдар Саналович</t>
  </si>
  <si>
    <t>Дагаев Александр Тимурович</t>
  </si>
  <si>
    <t>Колдаев Евгений Сананович</t>
  </si>
  <si>
    <t>Манджиев Никита Александрович</t>
  </si>
  <si>
    <t>ЭЛ</t>
  </si>
  <si>
    <t>Натыров Дмитрий Валерьевич</t>
  </si>
  <si>
    <t>Жуков Иван Иванович</t>
  </si>
  <si>
    <t xml:space="preserve">МБОУ "СОШ № 20" </t>
  </si>
  <si>
    <t>Иманов Авиль-Каир Абдулович</t>
  </si>
  <si>
    <t>Сагипова Динара .Баймуратовна</t>
  </si>
  <si>
    <t xml:space="preserve">МБОУ "СОШ № 18" </t>
  </si>
  <si>
    <t>Теория, тестирование</t>
  </si>
  <si>
    <t>Максимальный балл  -  200</t>
  </si>
  <si>
    <t>победитель</t>
  </si>
  <si>
    <t>призер</t>
  </si>
  <si>
    <t>Велегурина Оксана Викторовна</t>
  </si>
  <si>
    <t>Митриева Кермен Михайловна</t>
  </si>
  <si>
    <t>Шипеев Бадма Степанович</t>
  </si>
  <si>
    <t>Тутышев Валерий Николаевич</t>
  </si>
  <si>
    <t>Бадмаева Байрта Ашкаева</t>
  </si>
  <si>
    <t>Мухараева Сергей Лиджиевич</t>
  </si>
  <si>
    <t>Максимальный балл  -  100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</si>
</sst>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9" fontId="0" fillId="2" borderId="1" xfId="4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0" fillId="2" borderId="1" xfId="0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0" fillId="2" borderId="1" xfId="0" applyFill="1" applyBorder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0" fillId="2" borderId="2" xfId="0" applyFill="1" applyBorder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9" fontId="5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5" xfId="0" applyFont="1" applyFill="1" applyBorder="1"/>
    <xf numFmtId="0" fontId="5" fillId="0" borderId="7" xfId="0" applyFont="1" applyBorder="1" applyAlignment="1">
      <alignment vertical="top" wrapText="1"/>
    </xf>
    <xf numFmtId="0" fontId="5" fillId="2" borderId="3" xfId="0" applyFont="1" applyFill="1" applyBorder="1" applyAlignment="1">
      <alignment horizontal="left"/>
    </xf>
    <xf numFmtId="0" fontId="5" fillId="0" borderId="1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165" fontId="0" fillId="2" borderId="1" xfId="4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0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18" sqref="F18"/>
    </sheetView>
  </sheetViews>
  <sheetFormatPr defaultRowHeight="15"/>
  <cols>
    <col min="1" max="1" width="3.7109375" style="2" customWidth="1"/>
    <col min="2" max="2" width="26.140625" style="5" customWidth="1"/>
    <col min="3" max="3" width="8.7109375" style="2" customWidth="1"/>
    <col min="4" max="4" width="10.5703125" style="2" customWidth="1"/>
    <col min="5" max="5" width="13" style="5" customWidth="1"/>
    <col min="6" max="6" width="20.140625" style="5" customWidth="1"/>
    <col min="7" max="7" width="9.85546875" style="5" customWidth="1"/>
    <col min="8" max="8" width="11.140625" style="5" customWidth="1"/>
    <col min="9" max="11" width="6.42578125" style="2" customWidth="1"/>
    <col min="12" max="16384" width="9.140625" style="2"/>
  </cols>
  <sheetData>
    <row r="1" spans="1:11" s="17" customFormat="1" ht="18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7" customFormat="1" ht="18.7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7" customFormat="1" ht="18.75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17" customFormat="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1" customFormat="1" ht="18.75">
      <c r="A5" s="9" t="s">
        <v>227</v>
      </c>
      <c r="B5" s="9"/>
      <c r="C5" s="9"/>
      <c r="D5" s="9"/>
      <c r="E5" s="9"/>
      <c r="F5" s="86" t="s">
        <v>20</v>
      </c>
      <c r="G5" s="87"/>
      <c r="H5" s="87"/>
      <c r="I5" s="87"/>
      <c r="J5" s="87"/>
      <c r="K5" s="87"/>
    </row>
    <row r="7" spans="1:11" ht="15" customHeight="1">
      <c r="A7" s="81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18</v>
      </c>
      <c r="G7" s="81" t="s">
        <v>35</v>
      </c>
      <c r="H7" s="81" t="s">
        <v>36</v>
      </c>
      <c r="I7" s="81" t="s">
        <v>5</v>
      </c>
      <c r="J7" s="81" t="s">
        <v>6</v>
      </c>
      <c r="K7" s="81" t="s">
        <v>7</v>
      </c>
    </row>
    <row r="8" spans="1:11">
      <c r="A8" s="82"/>
      <c r="B8" s="82"/>
      <c r="C8" s="82"/>
      <c r="D8" s="82"/>
      <c r="E8" s="82"/>
      <c r="F8" s="82"/>
      <c r="G8" s="84"/>
      <c r="H8" s="82"/>
      <c r="I8" s="82"/>
      <c r="J8" s="82"/>
      <c r="K8" s="82"/>
    </row>
    <row r="9" spans="1:11" ht="34.5" customHeight="1">
      <c r="A9" s="53">
        <v>1</v>
      </c>
      <c r="B9" s="41" t="s">
        <v>146</v>
      </c>
      <c r="C9" s="22" t="s">
        <v>96</v>
      </c>
      <c r="D9" s="43">
        <v>38654</v>
      </c>
      <c r="E9" s="35" t="s">
        <v>10</v>
      </c>
      <c r="F9" s="35" t="s">
        <v>135</v>
      </c>
      <c r="G9" s="15"/>
      <c r="H9" s="15">
        <v>19</v>
      </c>
      <c r="I9" s="53">
        <v>19</v>
      </c>
      <c r="J9" s="54">
        <v>0.19</v>
      </c>
      <c r="K9" s="53"/>
    </row>
    <row r="10" spans="1:11" ht="33" customHeight="1">
      <c r="A10" s="53">
        <v>2</v>
      </c>
      <c r="B10" s="41" t="s">
        <v>147</v>
      </c>
      <c r="C10" s="22" t="s">
        <v>96</v>
      </c>
      <c r="D10" s="42">
        <v>38400</v>
      </c>
      <c r="E10" s="35" t="s">
        <v>10</v>
      </c>
      <c r="F10" s="35" t="s">
        <v>135</v>
      </c>
      <c r="G10" s="15"/>
      <c r="H10" s="15">
        <v>19</v>
      </c>
      <c r="I10" s="53">
        <v>19</v>
      </c>
      <c r="J10" s="54">
        <v>0.19</v>
      </c>
      <c r="K10" s="53"/>
    </row>
    <row r="11" spans="1:11">
      <c r="A11" s="8"/>
      <c r="B11" s="15"/>
      <c r="C11" s="15"/>
      <c r="D11" s="13"/>
      <c r="E11" s="15"/>
      <c r="F11" s="15"/>
      <c r="G11" s="15"/>
      <c r="H11" s="15"/>
      <c r="I11" s="8"/>
      <c r="J11" s="7"/>
      <c r="K11" s="8"/>
    </row>
    <row r="12" spans="1:11">
      <c r="A12" s="8"/>
      <c r="B12" s="15"/>
      <c r="C12" s="15"/>
      <c r="D12" s="13"/>
      <c r="E12" s="15"/>
      <c r="F12" s="15"/>
      <c r="G12" s="15"/>
      <c r="H12" s="15"/>
      <c r="I12" s="8"/>
      <c r="J12" s="7"/>
      <c r="K12" s="8"/>
    </row>
    <row r="13" spans="1:11">
      <c r="A13" s="3"/>
    </row>
    <row r="14" spans="1:11">
      <c r="A14" s="3"/>
    </row>
    <row r="15" spans="1:11">
      <c r="A15" s="3"/>
      <c r="B15" s="6" t="s">
        <v>12</v>
      </c>
      <c r="C15" s="83" t="s">
        <v>111</v>
      </c>
      <c r="D15" s="83"/>
      <c r="E15" s="83"/>
      <c r="F15" s="2"/>
      <c r="G15" s="2"/>
    </row>
    <row r="16" spans="1:11">
      <c r="A16" s="3"/>
      <c r="C16" s="83"/>
      <c r="D16" s="83"/>
      <c r="E16" s="83"/>
    </row>
    <row r="17" spans="1:5">
      <c r="A17" s="4"/>
      <c r="B17" s="6" t="s">
        <v>11</v>
      </c>
      <c r="C17" s="83" t="s">
        <v>221</v>
      </c>
      <c r="D17" s="83"/>
      <c r="E17" s="83"/>
    </row>
    <row r="18" spans="1:5">
      <c r="C18" s="83" t="s">
        <v>222</v>
      </c>
      <c r="D18" s="83"/>
      <c r="E18" s="83"/>
    </row>
    <row r="19" spans="1:5">
      <c r="C19" s="83" t="s">
        <v>223</v>
      </c>
      <c r="D19" s="83"/>
      <c r="E19" s="83"/>
    </row>
    <row r="20" spans="1:5">
      <c r="C20" s="83" t="s">
        <v>224</v>
      </c>
      <c r="D20" s="83"/>
      <c r="E20" s="83"/>
    </row>
    <row r="21" spans="1:5">
      <c r="C21" s="83" t="s">
        <v>225</v>
      </c>
      <c r="D21" s="87"/>
      <c r="E21" s="87"/>
    </row>
    <row r="22" spans="1:5">
      <c r="C22" s="83" t="s">
        <v>226</v>
      </c>
      <c r="D22" s="87"/>
      <c r="E22" s="87"/>
    </row>
  </sheetData>
  <mergeCells count="24">
    <mergeCell ref="F5:K5"/>
    <mergeCell ref="C18:E18"/>
    <mergeCell ref="C19:E19"/>
    <mergeCell ref="C20:E20"/>
    <mergeCell ref="C21:E21"/>
    <mergeCell ref="C22:E22"/>
    <mergeCell ref="A7:A8"/>
    <mergeCell ref="B7:B8"/>
    <mergeCell ref="C7:C8"/>
    <mergeCell ref="D7:D8"/>
    <mergeCell ref="E7:E8"/>
    <mergeCell ref="A1:K1"/>
    <mergeCell ref="A2:K2"/>
    <mergeCell ref="A3:K3"/>
    <mergeCell ref="A4:K4"/>
    <mergeCell ref="K7:K8"/>
    <mergeCell ref="C15:E15"/>
    <mergeCell ref="C16:E16"/>
    <mergeCell ref="C17:E17"/>
    <mergeCell ref="F7:F8"/>
    <mergeCell ref="G7:G8"/>
    <mergeCell ref="H7:H8"/>
    <mergeCell ref="I7:I8"/>
    <mergeCell ref="J7:J8"/>
  </mergeCells>
  <pageMargins left="0.2" right="0.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opLeftCell="A37" workbookViewId="0">
      <selection activeCell="C43" sqref="C43:E50"/>
    </sheetView>
  </sheetViews>
  <sheetFormatPr defaultRowHeight="15"/>
  <cols>
    <col min="1" max="1" width="3.7109375" style="2" customWidth="1"/>
    <col min="2" max="2" width="32.7109375" style="5" customWidth="1"/>
    <col min="3" max="3" width="8.7109375" style="2" customWidth="1"/>
    <col min="4" max="4" width="12.5703125" style="2" customWidth="1"/>
    <col min="5" max="5" width="19" style="5" customWidth="1"/>
    <col min="6" max="6" width="21.28515625" style="5" customWidth="1"/>
    <col min="7" max="7" width="11.140625" style="5" customWidth="1"/>
    <col min="8" max="8" width="8.85546875" style="2" customWidth="1"/>
    <col min="9" max="10" width="9.28515625" style="2" customWidth="1"/>
    <col min="11" max="11" width="12.42578125" style="2" customWidth="1"/>
    <col min="12" max="12" width="12.140625" style="2" customWidth="1"/>
    <col min="13" max="13" width="12.42578125" style="2" customWidth="1"/>
    <col min="14" max="16384" width="9.140625" style="2"/>
  </cols>
  <sheetData>
    <row r="1" spans="1:13" s="17" customFormat="1" ht="18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7" customFormat="1" ht="18.7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7" customFormat="1" ht="18.7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17" customFormat="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1" customFormat="1" ht="18.75">
      <c r="A5" s="9" t="s">
        <v>218</v>
      </c>
      <c r="B5" s="9"/>
      <c r="C5" s="9"/>
      <c r="D5" s="9"/>
      <c r="E5" s="9"/>
      <c r="F5" s="9"/>
      <c r="G5" s="86" t="s">
        <v>20</v>
      </c>
      <c r="H5" s="87"/>
      <c r="I5" s="87"/>
      <c r="J5" s="87"/>
      <c r="K5" s="87"/>
      <c r="L5" s="87"/>
      <c r="M5" s="87"/>
    </row>
    <row r="7" spans="1:13" ht="15" customHeight="1">
      <c r="A7" s="81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18</v>
      </c>
      <c r="G7" s="81" t="s">
        <v>217</v>
      </c>
      <c r="H7" s="88" t="s">
        <v>37</v>
      </c>
      <c r="I7" s="89"/>
      <c r="J7" s="89"/>
      <c r="K7" s="81" t="s">
        <v>5</v>
      </c>
      <c r="L7" s="81" t="s">
        <v>6</v>
      </c>
      <c r="M7" s="81" t="s">
        <v>7</v>
      </c>
    </row>
    <row r="8" spans="1:13" ht="30" customHeight="1">
      <c r="A8" s="82"/>
      <c r="B8" s="82"/>
      <c r="C8" s="82"/>
      <c r="D8" s="82"/>
      <c r="E8" s="82"/>
      <c r="F8" s="82"/>
      <c r="G8" s="82"/>
      <c r="H8" s="10" t="s">
        <v>38</v>
      </c>
      <c r="I8" s="10" t="s">
        <v>39</v>
      </c>
      <c r="J8" s="10" t="s">
        <v>40</v>
      </c>
      <c r="K8" s="82"/>
      <c r="L8" s="82"/>
      <c r="M8" s="82"/>
    </row>
    <row r="9" spans="1:13" ht="26.25">
      <c r="A9" s="8">
        <v>1</v>
      </c>
      <c r="B9" s="47" t="s">
        <v>208</v>
      </c>
      <c r="C9" s="32" t="s">
        <v>13</v>
      </c>
      <c r="D9" s="48">
        <v>38464</v>
      </c>
      <c r="E9" s="35" t="s">
        <v>127</v>
      </c>
      <c r="F9" s="35" t="s">
        <v>100</v>
      </c>
      <c r="G9" s="16">
        <v>28</v>
      </c>
      <c r="H9" s="8">
        <v>30</v>
      </c>
      <c r="I9" s="8">
        <v>40</v>
      </c>
      <c r="J9" s="8">
        <v>30</v>
      </c>
      <c r="K9" s="8">
        <f>SUM(G9:J9)</f>
        <v>128</v>
      </c>
      <c r="L9" s="80">
        <f>K9*100/200</f>
        <v>64</v>
      </c>
      <c r="M9" s="40" t="s">
        <v>219</v>
      </c>
    </row>
    <row r="10" spans="1:13" ht="25.5">
      <c r="A10" s="8">
        <v>2</v>
      </c>
      <c r="B10" s="15" t="s">
        <v>160</v>
      </c>
      <c r="C10" s="32" t="s">
        <v>13</v>
      </c>
      <c r="D10" s="33">
        <v>38154</v>
      </c>
      <c r="E10" s="15" t="s">
        <v>126</v>
      </c>
      <c r="F10" s="15" t="s">
        <v>111</v>
      </c>
      <c r="G10" s="16">
        <v>21</v>
      </c>
      <c r="H10" s="8">
        <v>30</v>
      </c>
      <c r="I10" s="8">
        <v>40</v>
      </c>
      <c r="J10" s="8">
        <v>30</v>
      </c>
      <c r="K10" s="8">
        <f>SUM(G10:J10)</f>
        <v>121</v>
      </c>
      <c r="L10" s="80">
        <f t="shared" ref="L10:L40" si="0">K10*100/200</f>
        <v>60.5</v>
      </c>
      <c r="M10" s="40" t="s">
        <v>220</v>
      </c>
    </row>
    <row r="11" spans="1:13" ht="26.25">
      <c r="A11" s="8">
        <v>3</v>
      </c>
      <c r="B11" s="47" t="s">
        <v>207</v>
      </c>
      <c r="C11" s="32" t="s">
        <v>13</v>
      </c>
      <c r="D11" s="48">
        <v>38329</v>
      </c>
      <c r="E11" s="35" t="s">
        <v>127</v>
      </c>
      <c r="F11" s="35" t="s">
        <v>100</v>
      </c>
      <c r="G11" s="16">
        <v>22</v>
      </c>
      <c r="H11" s="8">
        <v>30</v>
      </c>
      <c r="I11" s="8">
        <v>40</v>
      </c>
      <c r="J11" s="8">
        <v>25</v>
      </c>
      <c r="K11" s="8">
        <f>SUM(G11:J11)</f>
        <v>117</v>
      </c>
      <c r="L11" s="80">
        <f t="shared" si="0"/>
        <v>58.5</v>
      </c>
      <c r="M11" s="40" t="s">
        <v>220</v>
      </c>
    </row>
    <row r="12" spans="1:13" ht="26.25">
      <c r="A12" s="8">
        <v>4</v>
      </c>
      <c r="B12" s="47" t="s">
        <v>197</v>
      </c>
      <c r="C12" s="32" t="s">
        <v>13</v>
      </c>
      <c r="D12" s="48">
        <v>38224</v>
      </c>
      <c r="E12" s="35" t="s">
        <v>127</v>
      </c>
      <c r="F12" s="35" t="s">
        <v>100</v>
      </c>
      <c r="G12" s="16">
        <v>20</v>
      </c>
      <c r="H12" s="8">
        <v>30</v>
      </c>
      <c r="I12" s="8">
        <v>30</v>
      </c>
      <c r="J12" s="8">
        <v>30</v>
      </c>
      <c r="K12" s="8">
        <f>SUM(G12:J12)</f>
        <v>110</v>
      </c>
      <c r="L12" s="80">
        <f t="shared" si="0"/>
        <v>55</v>
      </c>
      <c r="M12" s="40" t="s">
        <v>220</v>
      </c>
    </row>
    <row r="13" spans="1:13" ht="26.25">
      <c r="A13" s="8">
        <v>5</v>
      </c>
      <c r="B13" s="47" t="s">
        <v>202</v>
      </c>
      <c r="C13" s="32" t="s">
        <v>13</v>
      </c>
      <c r="D13" s="48">
        <v>38113</v>
      </c>
      <c r="E13" s="35" t="s">
        <v>127</v>
      </c>
      <c r="F13" s="35" t="s">
        <v>100</v>
      </c>
      <c r="G13" s="16">
        <v>10</v>
      </c>
      <c r="H13" s="8">
        <v>25</v>
      </c>
      <c r="I13" s="8">
        <v>38</v>
      </c>
      <c r="J13" s="8">
        <v>30</v>
      </c>
      <c r="K13" s="8">
        <f>SUM(G13:J13)</f>
        <v>103</v>
      </c>
      <c r="L13" s="80">
        <f t="shared" si="0"/>
        <v>51.5</v>
      </c>
      <c r="M13" s="40" t="s">
        <v>220</v>
      </c>
    </row>
    <row r="14" spans="1:13" ht="28.5" customHeight="1">
      <c r="A14" s="8">
        <v>6</v>
      </c>
      <c r="B14" s="51" t="s">
        <v>204</v>
      </c>
      <c r="C14" s="32" t="s">
        <v>13</v>
      </c>
      <c r="D14" s="48">
        <v>38134</v>
      </c>
      <c r="E14" s="35" t="s">
        <v>127</v>
      </c>
      <c r="F14" s="35" t="s">
        <v>100</v>
      </c>
      <c r="G14" s="16">
        <v>21</v>
      </c>
      <c r="H14" s="8">
        <v>30</v>
      </c>
      <c r="I14" s="8">
        <v>22</v>
      </c>
      <c r="J14" s="8">
        <v>30</v>
      </c>
      <c r="K14" s="8">
        <f>SUM(G14:J14)</f>
        <v>103</v>
      </c>
      <c r="L14" s="80">
        <f t="shared" si="0"/>
        <v>51.5</v>
      </c>
      <c r="M14" s="40" t="s">
        <v>220</v>
      </c>
    </row>
    <row r="15" spans="1:13" ht="24" customHeight="1">
      <c r="A15" s="8">
        <v>7</v>
      </c>
      <c r="B15" s="47" t="s">
        <v>200</v>
      </c>
      <c r="C15" s="32" t="s">
        <v>13</v>
      </c>
      <c r="D15" s="48">
        <v>38177</v>
      </c>
      <c r="E15" s="35" t="s">
        <v>127</v>
      </c>
      <c r="F15" s="35" t="s">
        <v>100</v>
      </c>
      <c r="G15" s="16">
        <v>13</v>
      </c>
      <c r="H15" s="8">
        <v>20</v>
      </c>
      <c r="I15" s="8">
        <v>40</v>
      </c>
      <c r="J15" s="8">
        <v>25</v>
      </c>
      <c r="K15" s="8">
        <f>SUM(G15:J15)</f>
        <v>98</v>
      </c>
      <c r="L15" s="80">
        <f t="shared" si="0"/>
        <v>49</v>
      </c>
      <c r="M15" s="8"/>
    </row>
    <row r="16" spans="1:13" ht="26.25">
      <c r="A16" s="8">
        <v>8</v>
      </c>
      <c r="B16" s="47" t="s">
        <v>205</v>
      </c>
      <c r="C16" s="32" t="s">
        <v>13</v>
      </c>
      <c r="D16" s="48">
        <v>38318</v>
      </c>
      <c r="E16" s="35" t="s">
        <v>127</v>
      </c>
      <c r="F16" s="35" t="s">
        <v>100</v>
      </c>
      <c r="G16" s="16">
        <v>11</v>
      </c>
      <c r="H16" s="8">
        <v>30</v>
      </c>
      <c r="I16" s="8">
        <v>30</v>
      </c>
      <c r="J16" s="8">
        <v>25</v>
      </c>
      <c r="K16" s="8">
        <f>SUM(G16:J16)</f>
        <v>96</v>
      </c>
      <c r="L16" s="80">
        <f t="shared" si="0"/>
        <v>48</v>
      </c>
      <c r="M16" s="8"/>
    </row>
    <row r="17" spans="1:13">
      <c r="A17" s="8">
        <v>9</v>
      </c>
      <c r="B17" s="47" t="s">
        <v>211</v>
      </c>
      <c r="C17" s="32" t="s">
        <v>13</v>
      </c>
      <c r="D17" s="48"/>
      <c r="E17" s="35" t="s">
        <v>213</v>
      </c>
      <c r="F17" s="52" t="s">
        <v>107</v>
      </c>
      <c r="G17" s="16">
        <v>21</v>
      </c>
      <c r="H17" s="8">
        <v>30</v>
      </c>
      <c r="I17" s="8">
        <v>18</v>
      </c>
      <c r="J17" s="8">
        <v>20</v>
      </c>
      <c r="K17" s="8">
        <f>SUM(G17:J17)</f>
        <v>89</v>
      </c>
      <c r="L17" s="80">
        <f t="shared" si="0"/>
        <v>44.5</v>
      </c>
      <c r="M17" s="8"/>
    </row>
    <row r="18" spans="1:13" ht="26.25">
      <c r="A18" s="8">
        <v>10</v>
      </c>
      <c r="B18" s="47" t="s">
        <v>206</v>
      </c>
      <c r="C18" s="32" t="s">
        <v>13</v>
      </c>
      <c r="D18" s="48">
        <v>38196</v>
      </c>
      <c r="E18" s="35" t="s">
        <v>127</v>
      </c>
      <c r="F18" s="35" t="s">
        <v>100</v>
      </c>
      <c r="G18" s="16">
        <v>13</v>
      </c>
      <c r="H18" s="8">
        <v>25</v>
      </c>
      <c r="I18" s="8">
        <v>30</v>
      </c>
      <c r="J18" s="8">
        <v>20</v>
      </c>
      <c r="K18" s="8">
        <f>SUM(G18:J18)</f>
        <v>88</v>
      </c>
      <c r="L18" s="80">
        <f t="shared" si="0"/>
        <v>44</v>
      </c>
      <c r="M18" s="8"/>
    </row>
    <row r="19" spans="1:13" ht="26.25">
      <c r="A19" s="8">
        <v>11</v>
      </c>
      <c r="B19" s="47" t="s">
        <v>203</v>
      </c>
      <c r="C19" s="32" t="s">
        <v>13</v>
      </c>
      <c r="D19" s="48">
        <v>38343</v>
      </c>
      <c r="E19" s="35" t="s">
        <v>127</v>
      </c>
      <c r="F19" s="35" t="s">
        <v>100</v>
      </c>
      <c r="G19" s="16">
        <v>9</v>
      </c>
      <c r="H19" s="8">
        <v>30</v>
      </c>
      <c r="I19" s="8">
        <v>20</v>
      </c>
      <c r="J19" s="8">
        <v>25</v>
      </c>
      <c r="K19" s="8">
        <f>SUM(G19:J19)</f>
        <v>84</v>
      </c>
      <c r="L19" s="80">
        <f t="shared" si="0"/>
        <v>42</v>
      </c>
      <c r="M19" s="8"/>
    </row>
    <row r="20" spans="1:13" ht="26.25">
      <c r="A20" s="8">
        <v>12</v>
      </c>
      <c r="B20" s="41" t="s">
        <v>138</v>
      </c>
      <c r="C20" s="32" t="s">
        <v>13</v>
      </c>
      <c r="D20" s="42">
        <v>38198</v>
      </c>
      <c r="E20" s="35" t="s">
        <v>10</v>
      </c>
      <c r="F20" s="35" t="s">
        <v>135</v>
      </c>
      <c r="G20" s="15">
        <v>37</v>
      </c>
      <c r="H20" s="8">
        <v>0</v>
      </c>
      <c r="I20" s="8">
        <v>20</v>
      </c>
      <c r="J20" s="8">
        <v>20</v>
      </c>
      <c r="K20" s="8">
        <f>SUM(G20:J20)</f>
        <v>77</v>
      </c>
      <c r="L20" s="80">
        <f t="shared" si="0"/>
        <v>38.5</v>
      </c>
      <c r="M20" s="8"/>
    </row>
    <row r="21" spans="1:13" ht="26.25">
      <c r="A21" s="8">
        <v>13</v>
      </c>
      <c r="B21" s="45" t="s">
        <v>141</v>
      </c>
      <c r="C21" s="32" t="s">
        <v>13</v>
      </c>
      <c r="D21" s="43">
        <v>38293</v>
      </c>
      <c r="E21" s="35" t="s">
        <v>10</v>
      </c>
      <c r="F21" s="35" t="s">
        <v>135</v>
      </c>
      <c r="G21" s="15">
        <v>19</v>
      </c>
      <c r="H21" s="8">
        <v>0</v>
      </c>
      <c r="I21" s="8">
        <v>38</v>
      </c>
      <c r="J21" s="8">
        <v>20</v>
      </c>
      <c r="K21" s="8">
        <f>SUM(G21:J21)</f>
        <v>77</v>
      </c>
      <c r="L21" s="80">
        <f t="shared" si="0"/>
        <v>38.5</v>
      </c>
      <c r="M21" s="8"/>
    </row>
    <row r="22" spans="1:13">
      <c r="A22" s="8">
        <v>14</v>
      </c>
      <c r="B22" s="51" t="s">
        <v>212</v>
      </c>
      <c r="C22" s="32" t="s">
        <v>13</v>
      </c>
      <c r="D22" s="48">
        <v>38049</v>
      </c>
      <c r="E22" s="35" t="s">
        <v>213</v>
      </c>
      <c r="F22" s="52" t="s">
        <v>107</v>
      </c>
      <c r="G22" s="16">
        <v>20</v>
      </c>
      <c r="H22" s="8">
        <v>20</v>
      </c>
      <c r="I22" s="8">
        <v>15</v>
      </c>
      <c r="J22" s="8">
        <v>20</v>
      </c>
      <c r="K22" s="8">
        <f>SUM(G22:J22)</f>
        <v>75</v>
      </c>
      <c r="L22" s="80">
        <f t="shared" si="0"/>
        <v>37.5</v>
      </c>
      <c r="M22" s="8"/>
    </row>
    <row r="23" spans="1:13" ht="26.25">
      <c r="A23" s="8">
        <v>15</v>
      </c>
      <c r="B23" s="45" t="s">
        <v>143</v>
      </c>
      <c r="C23" s="32" t="s">
        <v>13</v>
      </c>
      <c r="D23" s="43">
        <v>38091</v>
      </c>
      <c r="E23" s="35" t="s">
        <v>10</v>
      </c>
      <c r="F23" s="35" t="s">
        <v>135</v>
      </c>
      <c r="G23" s="15">
        <v>24</v>
      </c>
      <c r="H23" s="8">
        <v>0</v>
      </c>
      <c r="I23" s="8">
        <v>25</v>
      </c>
      <c r="J23" s="8">
        <v>25</v>
      </c>
      <c r="K23" s="8">
        <f>SUM(G23:J23)</f>
        <v>74</v>
      </c>
      <c r="L23" s="80">
        <f t="shared" si="0"/>
        <v>37</v>
      </c>
      <c r="M23" s="8"/>
    </row>
    <row r="24" spans="1:13" ht="26.25">
      <c r="A24" s="8">
        <v>16</v>
      </c>
      <c r="B24" s="47" t="s">
        <v>201</v>
      </c>
      <c r="C24" s="32" t="s">
        <v>13</v>
      </c>
      <c r="D24" s="48">
        <v>38331</v>
      </c>
      <c r="E24" s="35" t="s">
        <v>127</v>
      </c>
      <c r="F24" s="50" t="s">
        <v>100</v>
      </c>
      <c r="G24" s="16">
        <v>13</v>
      </c>
      <c r="H24" s="8">
        <v>20</v>
      </c>
      <c r="I24" s="8">
        <v>15</v>
      </c>
      <c r="J24" s="8">
        <v>25</v>
      </c>
      <c r="K24" s="8">
        <f>SUM(G24:J24)</f>
        <v>73</v>
      </c>
      <c r="L24" s="80">
        <f t="shared" si="0"/>
        <v>36.5</v>
      </c>
      <c r="M24" s="8"/>
    </row>
    <row r="25" spans="1:13" ht="26.25">
      <c r="A25" s="8">
        <v>17</v>
      </c>
      <c r="B25" s="49" t="s">
        <v>199</v>
      </c>
      <c r="C25" s="32" t="s">
        <v>13</v>
      </c>
      <c r="D25" s="48">
        <v>38165</v>
      </c>
      <c r="E25" s="35" t="s">
        <v>127</v>
      </c>
      <c r="F25" s="35" t="s">
        <v>100</v>
      </c>
      <c r="G25" s="16">
        <v>18</v>
      </c>
      <c r="H25" s="8">
        <v>0</v>
      </c>
      <c r="I25" s="8">
        <v>30</v>
      </c>
      <c r="J25" s="8">
        <v>20</v>
      </c>
      <c r="K25" s="8">
        <f>SUM(G25:J25)</f>
        <v>68</v>
      </c>
      <c r="L25" s="80">
        <f t="shared" si="0"/>
        <v>34</v>
      </c>
      <c r="M25" s="8"/>
    </row>
    <row r="26" spans="1:13">
      <c r="A26" s="8">
        <v>18</v>
      </c>
      <c r="B26" s="47" t="s">
        <v>209</v>
      </c>
      <c r="C26" s="32" t="s">
        <v>13</v>
      </c>
      <c r="D26" s="48"/>
      <c r="E26" s="35" t="s">
        <v>210</v>
      </c>
      <c r="F26" s="52" t="s">
        <v>103</v>
      </c>
      <c r="G26" s="16">
        <v>27</v>
      </c>
      <c r="H26" s="8">
        <v>0</v>
      </c>
      <c r="I26" s="8">
        <v>20</v>
      </c>
      <c r="J26" s="8">
        <v>20</v>
      </c>
      <c r="K26" s="8">
        <f>SUM(G26:J26)</f>
        <v>67</v>
      </c>
      <c r="L26" s="80">
        <f t="shared" si="0"/>
        <v>33.5</v>
      </c>
      <c r="M26" s="8"/>
    </row>
    <row r="27" spans="1:13" ht="26.25">
      <c r="A27" s="8">
        <v>19</v>
      </c>
      <c r="B27" s="44" t="s">
        <v>144</v>
      </c>
      <c r="C27" s="32" t="s">
        <v>13</v>
      </c>
      <c r="D27" s="43">
        <v>38316</v>
      </c>
      <c r="E27" s="35" t="s">
        <v>10</v>
      </c>
      <c r="F27" s="35" t="s">
        <v>135</v>
      </c>
      <c r="G27" s="15">
        <v>16</v>
      </c>
      <c r="H27" s="8">
        <v>10</v>
      </c>
      <c r="I27" s="8">
        <v>20</v>
      </c>
      <c r="J27" s="8">
        <v>20</v>
      </c>
      <c r="K27" s="8">
        <f>SUM(G27:J27)</f>
        <v>66</v>
      </c>
      <c r="L27" s="80">
        <f t="shared" si="0"/>
        <v>33</v>
      </c>
      <c r="M27" s="8"/>
    </row>
    <row r="28" spans="1:13" ht="25.5">
      <c r="A28" s="8">
        <v>20</v>
      </c>
      <c r="B28" s="19" t="s">
        <v>25</v>
      </c>
      <c r="C28" s="32" t="s">
        <v>13</v>
      </c>
      <c r="D28" s="20">
        <v>38138</v>
      </c>
      <c r="E28" s="19" t="s">
        <v>16</v>
      </c>
      <c r="F28" s="19" t="s">
        <v>26</v>
      </c>
      <c r="G28" s="15">
        <v>23</v>
      </c>
      <c r="H28" s="8">
        <v>0</v>
      </c>
      <c r="I28" s="8">
        <v>20</v>
      </c>
      <c r="J28" s="8">
        <v>20</v>
      </c>
      <c r="K28" s="8">
        <f>SUM(G28:J28)</f>
        <v>63</v>
      </c>
      <c r="L28" s="80">
        <f t="shared" si="0"/>
        <v>31.5</v>
      </c>
      <c r="M28" s="8"/>
    </row>
    <row r="29" spans="1:13" ht="26.25">
      <c r="A29" s="8">
        <v>21</v>
      </c>
      <c r="B29" s="41" t="s">
        <v>134</v>
      </c>
      <c r="C29" s="32" t="s">
        <v>13</v>
      </c>
      <c r="D29" s="42">
        <v>38400</v>
      </c>
      <c r="E29" s="35" t="s">
        <v>10</v>
      </c>
      <c r="F29" s="35" t="s">
        <v>135</v>
      </c>
      <c r="G29" s="15">
        <v>20</v>
      </c>
      <c r="H29" s="8">
        <v>0</v>
      </c>
      <c r="I29" s="8">
        <v>15</v>
      </c>
      <c r="J29" s="8">
        <v>25</v>
      </c>
      <c r="K29" s="8">
        <f>SUM(G29:J29)</f>
        <v>60</v>
      </c>
      <c r="L29" s="80">
        <f t="shared" si="0"/>
        <v>30</v>
      </c>
      <c r="M29" s="8"/>
    </row>
    <row r="30" spans="1:13" ht="26.25">
      <c r="A30" s="8">
        <v>22</v>
      </c>
      <c r="B30" s="47" t="s">
        <v>196</v>
      </c>
      <c r="C30" s="32" t="s">
        <v>13</v>
      </c>
      <c r="D30" s="48">
        <v>38283</v>
      </c>
      <c r="E30" s="35" t="s">
        <v>127</v>
      </c>
      <c r="F30" s="35" t="s">
        <v>100</v>
      </c>
      <c r="G30" s="16">
        <v>14</v>
      </c>
      <c r="H30" s="8">
        <v>0</v>
      </c>
      <c r="I30" s="8">
        <v>20</v>
      </c>
      <c r="J30" s="8">
        <v>25</v>
      </c>
      <c r="K30" s="8">
        <f>SUM(G30:J30)</f>
        <v>59</v>
      </c>
      <c r="L30" s="80">
        <f t="shared" si="0"/>
        <v>29.5</v>
      </c>
      <c r="M30" s="8"/>
    </row>
    <row r="31" spans="1:13" ht="26.25">
      <c r="A31" s="8">
        <v>23</v>
      </c>
      <c r="B31" s="44" t="s">
        <v>142</v>
      </c>
      <c r="C31" s="32" t="s">
        <v>13</v>
      </c>
      <c r="D31" s="43">
        <v>38298</v>
      </c>
      <c r="E31" s="35" t="s">
        <v>10</v>
      </c>
      <c r="F31" s="35" t="s">
        <v>135</v>
      </c>
      <c r="G31" s="15">
        <v>19</v>
      </c>
      <c r="H31" s="8">
        <v>0</v>
      </c>
      <c r="I31" s="8">
        <v>20</v>
      </c>
      <c r="J31" s="8">
        <v>20</v>
      </c>
      <c r="K31" s="8">
        <f>SUM(G31:J31)</f>
        <v>59</v>
      </c>
      <c r="L31" s="80">
        <f t="shared" si="0"/>
        <v>29.5</v>
      </c>
      <c r="M31" s="8"/>
    </row>
    <row r="32" spans="1:13" ht="26.25">
      <c r="A32" s="8">
        <v>24</v>
      </c>
      <c r="B32" s="41" t="s">
        <v>137</v>
      </c>
      <c r="C32" s="32" t="s">
        <v>13</v>
      </c>
      <c r="D32" s="42">
        <v>38564</v>
      </c>
      <c r="E32" s="35" t="s">
        <v>10</v>
      </c>
      <c r="F32" s="35" t="s">
        <v>135</v>
      </c>
      <c r="G32" s="15">
        <v>13</v>
      </c>
      <c r="H32" s="8">
        <v>0</v>
      </c>
      <c r="I32" s="8">
        <v>25</v>
      </c>
      <c r="J32" s="8">
        <v>20</v>
      </c>
      <c r="K32" s="8">
        <f>SUM(G32:J32)</f>
        <v>58</v>
      </c>
      <c r="L32" s="80">
        <f t="shared" si="0"/>
        <v>29</v>
      </c>
      <c r="M32" s="8"/>
    </row>
    <row r="33" spans="1:13" ht="25.5">
      <c r="A33" s="8">
        <v>25</v>
      </c>
      <c r="B33" s="35" t="s">
        <v>154</v>
      </c>
      <c r="C33" s="32" t="s">
        <v>13</v>
      </c>
      <c r="D33" s="43">
        <v>38485</v>
      </c>
      <c r="E33" s="35" t="s">
        <v>161</v>
      </c>
      <c r="F33" s="46" t="s">
        <v>101</v>
      </c>
      <c r="G33" s="15">
        <v>25</v>
      </c>
      <c r="H33" s="8">
        <v>0</v>
      </c>
      <c r="I33" s="8">
        <v>30</v>
      </c>
      <c r="J33" s="8">
        <v>0</v>
      </c>
      <c r="K33" s="8">
        <f>SUM(G33:J33)</f>
        <v>55</v>
      </c>
      <c r="L33" s="80">
        <f t="shared" si="0"/>
        <v>27.5</v>
      </c>
      <c r="M33" s="8"/>
    </row>
    <row r="34" spans="1:13" ht="26.25">
      <c r="A34" s="8">
        <v>26</v>
      </c>
      <c r="B34" s="41" t="s">
        <v>139</v>
      </c>
      <c r="C34" s="32" t="s">
        <v>13</v>
      </c>
      <c r="D34" s="42">
        <v>38183</v>
      </c>
      <c r="E34" s="35" t="s">
        <v>10</v>
      </c>
      <c r="F34" s="35" t="s">
        <v>135</v>
      </c>
      <c r="G34" s="15">
        <v>28</v>
      </c>
      <c r="H34" s="8">
        <v>0</v>
      </c>
      <c r="I34" s="8">
        <v>5</v>
      </c>
      <c r="J34" s="8">
        <v>20</v>
      </c>
      <c r="K34" s="8">
        <f>SUM(G34:J34)</f>
        <v>53</v>
      </c>
      <c r="L34" s="80">
        <f t="shared" si="0"/>
        <v>26.5</v>
      </c>
      <c r="M34" s="8"/>
    </row>
    <row r="35" spans="1:13" ht="26.25">
      <c r="A35" s="8">
        <v>27</v>
      </c>
      <c r="B35" s="47" t="s">
        <v>198</v>
      </c>
      <c r="C35" s="32" t="s">
        <v>13</v>
      </c>
      <c r="D35" s="48">
        <v>38282</v>
      </c>
      <c r="E35" s="35" t="s">
        <v>127</v>
      </c>
      <c r="F35" s="35" t="s">
        <v>100</v>
      </c>
      <c r="G35" s="16">
        <v>20</v>
      </c>
      <c r="H35" s="8">
        <v>0</v>
      </c>
      <c r="I35" s="8">
        <v>5</v>
      </c>
      <c r="J35" s="8">
        <v>25</v>
      </c>
      <c r="K35" s="8">
        <f>SUM(G35:J35)</f>
        <v>50</v>
      </c>
      <c r="L35" s="80">
        <f t="shared" si="0"/>
        <v>25</v>
      </c>
      <c r="M35" s="8"/>
    </row>
    <row r="36" spans="1:13" ht="26.25">
      <c r="A36" s="8">
        <v>28</v>
      </c>
      <c r="B36" s="44" t="s">
        <v>145</v>
      </c>
      <c r="C36" s="32" t="s">
        <v>13</v>
      </c>
      <c r="D36" s="43">
        <v>38322</v>
      </c>
      <c r="E36" s="35" t="s">
        <v>10</v>
      </c>
      <c r="F36" s="35" t="s">
        <v>135</v>
      </c>
      <c r="G36" s="15">
        <v>17</v>
      </c>
      <c r="H36" s="8">
        <v>0</v>
      </c>
      <c r="I36" s="8">
        <v>10</v>
      </c>
      <c r="J36" s="8">
        <v>20</v>
      </c>
      <c r="K36" s="8">
        <f>SUM(G36:J36)</f>
        <v>47</v>
      </c>
      <c r="L36" s="80">
        <f t="shared" si="0"/>
        <v>23.5</v>
      </c>
      <c r="M36" s="8"/>
    </row>
    <row r="37" spans="1:13" ht="25.5">
      <c r="A37" s="8">
        <v>29</v>
      </c>
      <c r="B37" s="35" t="s">
        <v>156</v>
      </c>
      <c r="C37" s="32" t="s">
        <v>13</v>
      </c>
      <c r="D37" s="43">
        <v>38100</v>
      </c>
      <c r="E37" s="35" t="s">
        <v>161</v>
      </c>
      <c r="F37" s="46" t="s">
        <v>101</v>
      </c>
      <c r="G37" s="15">
        <v>11</v>
      </c>
      <c r="H37" s="8">
        <v>0</v>
      </c>
      <c r="I37" s="8">
        <v>35</v>
      </c>
      <c r="J37" s="8">
        <v>0</v>
      </c>
      <c r="K37" s="8">
        <f>SUM(G37:J37)</f>
        <v>46</v>
      </c>
      <c r="L37" s="80">
        <f t="shared" si="0"/>
        <v>23</v>
      </c>
      <c r="M37" s="8"/>
    </row>
    <row r="38" spans="1:13" ht="26.25">
      <c r="A38" s="8">
        <v>30</v>
      </c>
      <c r="B38" s="41" t="s">
        <v>136</v>
      </c>
      <c r="C38" s="32" t="s">
        <v>13</v>
      </c>
      <c r="D38" s="43">
        <v>38105</v>
      </c>
      <c r="E38" s="35" t="s">
        <v>10</v>
      </c>
      <c r="F38" s="35" t="s">
        <v>135</v>
      </c>
      <c r="G38" s="15">
        <v>18</v>
      </c>
      <c r="H38" s="8">
        <v>0</v>
      </c>
      <c r="I38" s="8">
        <v>5</v>
      </c>
      <c r="J38" s="8">
        <v>20</v>
      </c>
      <c r="K38" s="8">
        <f>SUM(G38:J38)</f>
        <v>43</v>
      </c>
      <c r="L38" s="80">
        <f t="shared" si="0"/>
        <v>21.5</v>
      </c>
      <c r="M38" s="8"/>
    </row>
    <row r="39" spans="1:13" ht="26.25">
      <c r="A39" s="8">
        <v>31</v>
      </c>
      <c r="B39" s="44" t="s">
        <v>140</v>
      </c>
      <c r="C39" s="32" t="s">
        <v>13</v>
      </c>
      <c r="D39" s="43">
        <v>38485</v>
      </c>
      <c r="E39" s="35" t="s">
        <v>10</v>
      </c>
      <c r="F39" s="35" t="s">
        <v>135</v>
      </c>
      <c r="G39" s="15">
        <v>16</v>
      </c>
      <c r="H39" s="8">
        <v>0</v>
      </c>
      <c r="I39" s="8">
        <v>5</v>
      </c>
      <c r="J39" s="8">
        <v>20</v>
      </c>
      <c r="K39" s="8">
        <f>SUM(G39:J39)</f>
        <v>41</v>
      </c>
      <c r="L39" s="80">
        <f t="shared" si="0"/>
        <v>20.5</v>
      </c>
      <c r="M39" s="8"/>
    </row>
    <row r="40" spans="1:13" ht="25.5">
      <c r="A40" s="8">
        <v>32</v>
      </c>
      <c r="B40" s="35" t="s">
        <v>155</v>
      </c>
      <c r="C40" s="32" t="s">
        <v>13</v>
      </c>
      <c r="D40" s="43">
        <v>38286</v>
      </c>
      <c r="E40" s="35" t="s">
        <v>161</v>
      </c>
      <c r="F40" s="46" t="s">
        <v>101</v>
      </c>
      <c r="G40" s="15">
        <v>21</v>
      </c>
      <c r="H40" s="8">
        <v>0</v>
      </c>
      <c r="I40" s="8">
        <v>5</v>
      </c>
      <c r="J40" s="8">
        <v>0</v>
      </c>
      <c r="K40" s="8">
        <f>SUM(G40:J40)</f>
        <v>26</v>
      </c>
      <c r="L40" s="80">
        <f t="shared" si="0"/>
        <v>13</v>
      </c>
      <c r="M40" s="8"/>
    </row>
    <row r="41" spans="1:13">
      <c r="A41" s="3"/>
    </row>
    <row r="42" spans="1:13">
      <c r="A42" s="3"/>
    </row>
    <row r="43" spans="1:13">
      <c r="A43" s="3"/>
      <c r="B43" s="6" t="s">
        <v>12</v>
      </c>
      <c r="C43" s="83" t="s">
        <v>111</v>
      </c>
      <c r="D43" s="83"/>
      <c r="E43" s="83"/>
      <c r="F43" s="2"/>
    </row>
    <row r="44" spans="1:13">
      <c r="A44" s="3"/>
      <c r="C44" s="83"/>
      <c r="D44" s="83"/>
      <c r="E44" s="83"/>
    </row>
    <row r="45" spans="1:13">
      <c r="A45" s="4"/>
      <c r="B45" s="6" t="s">
        <v>11</v>
      </c>
      <c r="C45" s="83" t="s">
        <v>221</v>
      </c>
      <c r="D45" s="83"/>
      <c r="E45" s="83"/>
    </row>
    <row r="46" spans="1:13">
      <c r="C46" s="83" t="s">
        <v>222</v>
      </c>
      <c r="D46" s="83"/>
      <c r="E46" s="83"/>
    </row>
    <row r="47" spans="1:13">
      <c r="C47" s="83" t="s">
        <v>223</v>
      </c>
      <c r="D47" s="83"/>
      <c r="E47" s="83"/>
    </row>
    <row r="48" spans="1:13">
      <c r="C48" s="83" t="s">
        <v>224</v>
      </c>
      <c r="D48" s="83"/>
      <c r="E48" s="83"/>
    </row>
    <row r="49" spans="3:5">
      <c r="C49" s="83" t="s">
        <v>225</v>
      </c>
      <c r="D49" s="87"/>
      <c r="E49" s="87"/>
    </row>
    <row r="50" spans="3:5">
      <c r="C50" s="83" t="s">
        <v>226</v>
      </c>
      <c r="D50" s="87"/>
      <c r="E50" s="87"/>
    </row>
  </sheetData>
  <sortState ref="B9:K40">
    <sortCondition descending="1" ref="K9:K40"/>
  </sortState>
  <mergeCells count="24">
    <mergeCell ref="C46:E46"/>
    <mergeCell ref="C47:E47"/>
    <mergeCell ref="C48:E48"/>
    <mergeCell ref="C49:E49"/>
    <mergeCell ref="C50:E50"/>
    <mergeCell ref="C43:E43"/>
    <mergeCell ref="C44:E44"/>
    <mergeCell ref="C45:E45"/>
    <mergeCell ref="H7:J7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K7:K8"/>
    <mergeCell ref="L7:L8"/>
    <mergeCell ref="M7:M8"/>
    <mergeCell ref="G5:M5"/>
    <mergeCell ref="G7:G8"/>
  </mergeCells>
  <pageMargins left="0.19685039370078741" right="0.19685039370078741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A5" sqref="A5"/>
    </sheetView>
  </sheetViews>
  <sheetFormatPr defaultRowHeight="15"/>
  <cols>
    <col min="1" max="1" width="3.7109375" style="2" customWidth="1"/>
    <col min="2" max="2" width="31.140625" style="5" customWidth="1"/>
    <col min="3" max="3" width="11.7109375" style="2" customWidth="1"/>
    <col min="4" max="4" width="12.7109375" style="2" customWidth="1"/>
    <col min="5" max="5" width="19.42578125" style="5" customWidth="1"/>
    <col min="6" max="6" width="17.42578125" style="5" customWidth="1"/>
    <col min="7" max="7" width="9.85546875" style="5" customWidth="1"/>
    <col min="8" max="8" width="11.140625" style="5" customWidth="1"/>
    <col min="9" max="9" width="8.85546875" style="2" customWidth="1"/>
    <col min="10" max="11" width="9.28515625" style="2" customWidth="1"/>
    <col min="12" max="13" width="6.42578125" style="2" customWidth="1"/>
    <col min="14" max="14" width="13" style="2" customWidth="1"/>
    <col min="15" max="16384" width="9.140625" style="2"/>
  </cols>
  <sheetData>
    <row r="1" spans="1:14" s="17" customFormat="1" ht="18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7" customFormat="1" ht="18.7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7" customFormat="1" ht="18.7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17" customFormat="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8.75">
      <c r="A5" s="9" t="s">
        <v>218</v>
      </c>
      <c r="B5" s="9"/>
      <c r="C5" s="9"/>
      <c r="D5" s="9"/>
      <c r="E5" s="9"/>
      <c r="F5" s="9"/>
      <c r="G5" s="9"/>
      <c r="H5" s="86" t="s">
        <v>20</v>
      </c>
      <c r="I5" s="87"/>
      <c r="J5" s="87"/>
      <c r="K5" s="87"/>
      <c r="L5" s="87"/>
      <c r="M5" s="87"/>
      <c r="N5" s="87"/>
    </row>
    <row r="7" spans="1:14">
      <c r="A7" s="81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18</v>
      </c>
      <c r="G7" s="81" t="s">
        <v>35</v>
      </c>
      <c r="H7" s="81" t="s">
        <v>36</v>
      </c>
      <c r="I7" s="88" t="s">
        <v>37</v>
      </c>
      <c r="J7" s="89"/>
      <c r="K7" s="89"/>
      <c r="L7" s="81" t="s">
        <v>5</v>
      </c>
      <c r="M7" s="81" t="s">
        <v>6</v>
      </c>
      <c r="N7" s="81" t="s">
        <v>7</v>
      </c>
    </row>
    <row r="8" spans="1:14" ht="30">
      <c r="A8" s="82"/>
      <c r="B8" s="82"/>
      <c r="C8" s="82"/>
      <c r="D8" s="82"/>
      <c r="E8" s="82"/>
      <c r="F8" s="82"/>
      <c r="G8" s="84"/>
      <c r="H8" s="82"/>
      <c r="I8" s="10" t="s">
        <v>38</v>
      </c>
      <c r="J8" s="10" t="s">
        <v>39</v>
      </c>
      <c r="K8" s="10" t="s">
        <v>40</v>
      </c>
      <c r="L8" s="82"/>
      <c r="M8" s="82"/>
      <c r="N8" s="82"/>
    </row>
    <row r="9" spans="1:14" ht="26.25">
      <c r="A9" s="97">
        <v>1</v>
      </c>
      <c r="B9" s="98" t="s">
        <v>174</v>
      </c>
      <c r="C9" s="99" t="s">
        <v>13</v>
      </c>
      <c r="D9" s="100"/>
      <c r="E9" s="96" t="s">
        <v>183</v>
      </c>
      <c r="F9" s="79" t="s">
        <v>104</v>
      </c>
      <c r="G9" s="102">
        <v>26</v>
      </c>
      <c r="H9" s="102">
        <v>40</v>
      </c>
      <c r="I9" s="58">
        <v>30</v>
      </c>
      <c r="J9" s="58">
        <v>30</v>
      </c>
      <c r="K9" s="58">
        <v>40</v>
      </c>
      <c r="L9" s="97">
        <f>SUM(G9:K9)</f>
        <v>166</v>
      </c>
      <c r="M9" s="36">
        <f>L9*100/200</f>
        <v>83</v>
      </c>
      <c r="N9" s="58"/>
    </row>
    <row r="10" spans="1:14" ht="25.5">
      <c r="A10" s="58">
        <v>2</v>
      </c>
      <c r="B10" s="55" t="s">
        <v>27</v>
      </c>
      <c r="C10" s="55" t="s">
        <v>13</v>
      </c>
      <c r="D10" s="56">
        <v>37882</v>
      </c>
      <c r="E10" s="21" t="s">
        <v>16</v>
      </c>
      <c r="F10" s="19" t="s">
        <v>214</v>
      </c>
      <c r="G10" s="15">
        <v>30</v>
      </c>
      <c r="H10" s="15">
        <v>42</v>
      </c>
      <c r="I10" s="58">
        <v>30</v>
      </c>
      <c r="J10" s="58">
        <v>30</v>
      </c>
      <c r="K10" s="58">
        <v>34</v>
      </c>
      <c r="L10" s="58">
        <f>SUM(G10:K10)</f>
        <v>166</v>
      </c>
      <c r="M10" s="36">
        <f t="shared" ref="M10:M38" si="0">L10*100/200</f>
        <v>83</v>
      </c>
      <c r="N10" s="58"/>
    </row>
    <row r="11" spans="1:14" ht="25.5">
      <c r="A11" s="97">
        <v>3</v>
      </c>
      <c r="B11" s="55" t="s">
        <v>28</v>
      </c>
      <c r="C11" s="55" t="s">
        <v>13</v>
      </c>
      <c r="D11" s="56">
        <v>37866</v>
      </c>
      <c r="E11" s="55" t="s">
        <v>16</v>
      </c>
      <c r="F11" s="19" t="s">
        <v>26</v>
      </c>
      <c r="G11" s="15">
        <v>30</v>
      </c>
      <c r="H11" s="15">
        <v>41</v>
      </c>
      <c r="I11" s="58">
        <v>30</v>
      </c>
      <c r="J11" s="58">
        <v>30</v>
      </c>
      <c r="K11" s="58">
        <v>34</v>
      </c>
      <c r="L11" s="58">
        <f>SUM(G11:K11)</f>
        <v>165</v>
      </c>
      <c r="M11" s="36">
        <f t="shared" si="0"/>
        <v>82.5</v>
      </c>
      <c r="N11" s="58"/>
    </row>
    <row r="12" spans="1:14" ht="26.25">
      <c r="A12" s="58">
        <v>4</v>
      </c>
      <c r="B12" s="51" t="s">
        <v>175</v>
      </c>
      <c r="C12" s="47" t="s">
        <v>13</v>
      </c>
      <c r="D12" s="61"/>
      <c r="E12" s="60" t="s">
        <v>183</v>
      </c>
      <c r="F12" s="78" t="s">
        <v>104</v>
      </c>
      <c r="G12" s="16">
        <v>26</v>
      </c>
      <c r="H12" s="16">
        <v>36</v>
      </c>
      <c r="I12" s="58">
        <v>30</v>
      </c>
      <c r="J12" s="58">
        <v>30</v>
      </c>
      <c r="K12" s="58">
        <v>40</v>
      </c>
      <c r="L12" s="58">
        <f>SUM(G12:K12)</f>
        <v>162</v>
      </c>
      <c r="M12" s="36">
        <f t="shared" si="0"/>
        <v>81</v>
      </c>
      <c r="N12" s="58"/>
    </row>
    <row r="13" spans="1:14" ht="26.25">
      <c r="A13" s="97">
        <v>5</v>
      </c>
      <c r="B13" s="47" t="s">
        <v>167</v>
      </c>
      <c r="C13" s="47" t="s">
        <v>13</v>
      </c>
      <c r="D13" s="61">
        <v>38039</v>
      </c>
      <c r="E13" s="60" t="s">
        <v>171</v>
      </c>
      <c r="F13" s="60" t="s">
        <v>100</v>
      </c>
      <c r="G13" s="15">
        <v>26</v>
      </c>
      <c r="H13" s="15">
        <v>32</v>
      </c>
      <c r="I13" s="58">
        <v>30</v>
      </c>
      <c r="J13" s="58">
        <v>30</v>
      </c>
      <c r="K13" s="58">
        <v>37</v>
      </c>
      <c r="L13" s="58">
        <f>SUM(G13:K13)</f>
        <v>155</v>
      </c>
      <c r="M13" s="36">
        <f t="shared" si="0"/>
        <v>77.5</v>
      </c>
      <c r="N13" s="58"/>
    </row>
    <row r="14" spans="1:14" ht="26.25">
      <c r="A14" s="58">
        <v>6</v>
      </c>
      <c r="B14" s="47" t="s">
        <v>148</v>
      </c>
      <c r="C14" s="55" t="s">
        <v>13</v>
      </c>
      <c r="D14" s="61">
        <v>37729</v>
      </c>
      <c r="E14" s="60" t="s">
        <v>163</v>
      </c>
      <c r="F14" s="60" t="s">
        <v>100</v>
      </c>
      <c r="G14" s="15">
        <v>24</v>
      </c>
      <c r="H14" s="15">
        <v>26</v>
      </c>
      <c r="I14" s="58">
        <v>30</v>
      </c>
      <c r="J14" s="58">
        <v>30</v>
      </c>
      <c r="K14" s="58">
        <v>37</v>
      </c>
      <c r="L14" s="58">
        <f>SUM(G14:K14)</f>
        <v>147</v>
      </c>
      <c r="M14" s="36">
        <f t="shared" si="0"/>
        <v>73.5</v>
      </c>
      <c r="N14" s="58"/>
    </row>
    <row r="15" spans="1:14" ht="26.25">
      <c r="A15" s="97">
        <v>7</v>
      </c>
      <c r="B15" s="47" t="s">
        <v>150</v>
      </c>
      <c r="C15" s="47" t="s">
        <v>13</v>
      </c>
      <c r="D15" s="61">
        <v>37894</v>
      </c>
      <c r="E15" s="60" t="s">
        <v>163</v>
      </c>
      <c r="F15" s="60" t="s">
        <v>100</v>
      </c>
      <c r="G15" s="15">
        <v>20</v>
      </c>
      <c r="H15" s="15">
        <v>26</v>
      </c>
      <c r="I15" s="58">
        <v>30</v>
      </c>
      <c r="J15" s="58">
        <v>28</v>
      </c>
      <c r="K15" s="58">
        <v>37</v>
      </c>
      <c r="L15" s="58">
        <f>SUM(G15:K15)</f>
        <v>141</v>
      </c>
      <c r="M15" s="36">
        <f t="shared" si="0"/>
        <v>70.5</v>
      </c>
      <c r="N15" s="58"/>
    </row>
    <row r="16" spans="1:14" ht="26.25">
      <c r="A16" s="58">
        <v>8</v>
      </c>
      <c r="B16" s="51" t="s">
        <v>177</v>
      </c>
      <c r="C16" s="47" t="s">
        <v>13</v>
      </c>
      <c r="D16" s="61"/>
      <c r="E16" s="60" t="s">
        <v>183</v>
      </c>
      <c r="F16" s="78" t="s">
        <v>104</v>
      </c>
      <c r="G16" s="16">
        <v>18</v>
      </c>
      <c r="H16" s="16">
        <v>18</v>
      </c>
      <c r="I16" s="58">
        <v>30</v>
      </c>
      <c r="J16" s="58">
        <v>29</v>
      </c>
      <c r="K16" s="58">
        <v>40</v>
      </c>
      <c r="L16" s="58">
        <f>SUM(G16:K16)</f>
        <v>135</v>
      </c>
      <c r="M16" s="36">
        <f t="shared" si="0"/>
        <v>67.5</v>
      </c>
      <c r="N16" s="58"/>
    </row>
    <row r="17" spans="1:14" ht="26.25">
      <c r="A17" s="97">
        <v>9</v>
      </c>
      <c r="B17" s="47" t="s">
        <v>151</v>
      </c>
      <c r="C17" s="47" t="s">
        <v>13</v>
      </c>
      <c r="D17" s="61">
        <v>37820</v>
      </c>
      <c r="E17" s="60" t="s">
        <v>163</v>
      </c>
      <c r="F17" s="60" t="s">
        <v>100</v>
      </c>
      <c r="G17" s="15">
        <v>20</v>
      </c>
      <c r="H17" s="15">
        <v>11</v>
      </c>
      <c r="I17" s="58">
        <v>30</v>
      </c>
      <c r="J17" s="58">
        <v>30</v>
      </c>
      <c r="K17" s="58">
        <v>37</v>
      </c>
      <c r="L17" s="58">
        <f>SUM(G17:K17)</f>
        <v>128</v>
      </c>
      <c r="M17" s="36">
        <f t="shared" si="0"/>
        <v>64</v>
      </c>
      <c r="N17" s="58"/>
    </row>
    <row r="18" spans="1:14" ht="26.25">
      <c r="A18" s="58">
        <v>10</v>
      </c>
      <c r="B18" s="51" t="s">
        <v>178</v>
      </c>
      <c r="C18" s="47" t="s">
        <v>13</v>
      </c>
      <c r="D18" s="61"/>
      <c r="E18" s="60" t="s">
        <v>183</v>
      </c>
      <c r="F18" s="78" t="s">
        <v>104</v>
      </c>
      <c r="G18" s="16">
        <v>22</v>
      </c>
      <c r="H18" s="16">
        <v>15</v>
      </c>
      <c r="I18" s="58">
        <v>30</v>
      </c>
      <c r="J18" s="58">
        <v>20</v>
      </c>
      <c r="K18" s="58">
        <v>40</v>
      </c>
      <c r="L18" s="58">
        <f>SUM(G18:K18)</f>
        <v>127</v>
      </c>
      <c r="M18" s="36">
        <f t="shared" si="0"/>
        <v>63.5</v>
      </c>
      <c r="N18" s="58"/>
    </row>
    <row r="19" spans="1:14" ht="26.25">
      <c r="A19" s="97">
        <v>11</v>
      </c>
      <c r="B19" s="51" t="s">
        <v>176</v>
      </c>
      <c r="C19" s="47" t="s">
        <v>13</v>
      </c>
      <c r="D19" s="61"/>
      <c r="E19" s="60" t="s">
        <v>183</v>
      </c>
      <c r="F19" s="78" t="s">
        <v>104</v>
      </c>
      <c r="G19" s="16">
        <v>20</v>
      </c>
      <c r="H19" s="16">
        <v>24</v>
      </c>
      <c r="I19" s="58">
        <v>25</v>
      </c>
      <c r="J19" s="58">
        <v>22</v>
      </c>
      <c r="K19" s="58">
        <v>35</v>
      </c>
      <c r="L19" s="58">
        <f>SUM(G19:K19)</f>
        <v>126</v>
      </c>
      <c r="M19" s="36">
        <f t="shared" si="0"/>
        <v>63</v>
      </c>
      <c r="N19" s="58"/>
    </row>
    <row r="20" spans="1:14" ht="26.25">
      <c r="A20" s="58">
        <v>12</v>
      </c>
      <c r="B20" s="47" t="s">
        <v>149</v>
      </c>
      <c r="C20" s="47" t="s">
        <v>13</v>
      </c>
      <c r="D20" s="61">
        <v>37829</v>
      </c>
      <c r="E20" s="60" t="s">
        <v>163</v>
      </c>
      <c r="F20" s="60" t="s">
        <v>100</v>
      </c>
      <c r="G20" s="15">
        <v>20</v>
      </c>
      <c r="H20" s="15">
        <v>13</v>
      </c>
      <c r="I20" s="58">
        <v>25</v>
      </c>
      <c r="J20" s="58">
        <v>30</v>
      </c>
      <c r="K20" s="58">
        <v>37</v>
      </c>
      <c r="L20" s="58">
        <f>SUM(G20:K20)</f>
        <v>125</v>
      </c>
      <c r="M20" s="36">
        <f t="shared" si="0"/>
        <v>62.5</v>
      </c>
      <c r="N20" s="58"/>
    </row>
    <row r="21" spans="1:14" ht="25.5">
      <c r="A21" s="97">
        <v>13</v>
      </c>
      <c r="B21" s="19" t="s">
        <v>129</v>
      </c>
      <c r="C21" s="34" t="s">
        <v>13</v>
      </c>
      <c r="D21" s="20">
        <v>38011</v>
      </c>
      <c r="E21" s="34" t="s">
        <v>82</v>
      </c>
      <c r="F21" s="19" t="s">
        <v>130</v>
      </c>
      <c r="G21" s="15">
        <v>16</v>
      </c>
      <c r="H21" s="15">
        <v>23</v>
      </c>
      <c r="I21" s="58">
        <v>25</v>
      </c>
      <c r="J21" s="58">
        <v>20</v>
      </c>
      <c r="K21" s="58">
        <v>34</v>
      </c>
      <c r="L21" s="58">
        <f>SUM(G21:K21)</f>
        <v>118</v>
      </c>
      <c r="M21" s="36">
        <f t="shared" si="0"/>
        <v>59</v>
      </c>
      <c r="N21" s="58"/>
    </row>
    <row r="22" spans="1:14" ht="26.25">
      <c r="A22" s="58">
        <v>14</v>
      </c>
      <c r="B22" s="47" t="s">
        <v>166</v>
      </c>
      <c r="C22" s="47" t="s">
        <v>13</v>
      </c>
      <c r="D22" s="61">
        <v>38046</v>
      </c>
      <c r="E22" s="60" t="s">
        <v>171</v>
      </c>
      <c r="F22" s="60" t="s">
        <v>100</v>
      </c>
      <c r="G22" s="15">
        <v>20</v>
      </c>
      <c r="H22" s="15">
        <v>13</v>
      </c>
      <c r="I22" s="58">
        <v>20</v>
      </c>
      <c r="J22" s="58">
        <v>30</v>
      </c>
      <c r="K22" s="58">
        <v>34</v>
      </c>
      <c r="L22" s="58">
        <f>SUM(G22:K22)</f>
        <v>117</v>
      </c>
      <c r="M22" s="36">
        <f t="shared" si="0"/>
        <v>58.5</v>
      </c>
      <c r="N22" s="58"/>
    </row>
    <row r="23" spans="1:14" ht="26.25">
      <c r="A23" s="97">
        <v>15</v>
      </c>
      <c r="B23" s="51" t="s">
        <v>152</v>
      </c>
      <c r="C23" s="47" t="s">
        <v>13</v>
      </c>
      <c r="D23" s="61">
        <v>37888</v>
      </c>
      <c r="E23" s="60" t="s">
        <v>163</v>
      </c>
      <c r="F23" s="60" t="s">
        <v>100</v>
      </c>
      <c r="G23" s="15">
        <v>16</v>
      </c>
      <c r="H23" s="15">
        <v>15</v>
      </c>
      <c r="I23" s="58">
        <v>20</v>
      </c>
      <c r="J23" s="58">
        <v>30</v>
      </c>
      <c r="K23" s="58">
        <v>35</v>
      </c>
      <c r="L23" s="58">
        <f>SUM(G23:K23)</f>
        <v>116</v>
      </c>
      <c r="M23" s="36">
        <f t="shared" si="0"/>
        <v>58</v>
      </c>
      <c r="N23" s="58"/>
    </row>
    <row r="24" spans="1:14" ht="26.25">
      <c r="A24" s="58">
        <v>16</v>
      </c>
      <c r="B24" s="49" t="s">
        <v>170</v>
      </c>
      <c r="C24" s="51" t="s">
        <v>13</v>
      </c>
      <c r="D24" s="61">
        <v>37778</v>
      </c>
      <c r="E24" s="60" t="s">
        <v>171</v>
      </c>
      <c r="F24" s="60" t="s">
        <v>100</v>
      </c>
      <c r="G24" s="15">
        <v>14</v>
      </c>
      <c r="H24" s="15">
        <v>20</v>
      </c>
      <c r="I24" s="58">
        <v>20</v>
      </c>
      <c r="J24" s="58">
        <v>20</v>
      </c>
      <c r="K24" s="58">
        <v>34</v>
      </c>
      <c r="L24" s="58">
        <f>SUM(G24:K24)</f>
        <v>108</v>
      </c>
      <c r="M24" s="36">
        <f t="shared" si="0"/>
        <v>54</v>
      </c>
      <c r="N24" s="58"/>
    </row>
    <row r="25" spans="1:14" ht="26.25">
      <c r="A25" s="97">
        <v>17</v>
      </c>
      <c r="B25" s="51" t="s">
        <v>164</v>
      </c>
      <c r="C25" s="47" t="s">
        <v>13</v>
      </c>
      <c r="D25" s="61">
        <v>37792</v>
      </c>
      <c r="E25" s="60" t="s">
        <v>171</v>
      </c>
      <c r="F25" s="60" t="s">
        <v>100</v>
      </c>
      <c r="G25" s="15">
        <v>20</v>
      </c>
      <c r="H25" s="15">
        <v>14</v>
      </c>
      <c r="I25" s="58">
        <v>10</v>
      </c>
      <c r="J25" s="58">
        <v>30</v>
      </c>
      <c r="K25" s="58">
        <v>32</v>
      </c>
      <c r="L25" s="58">
        <f>SUM(G25:K25)</f>
        <v>106</v>
      </c>
      <c r="M25" s="36">
        <f t="shared" si="0"/>
        <v>53</v>
      </c>
      <c r="N25" s="58"/>
    </row>
    <row r="26" spans="1:14" ht="26.25">
      <c r="A26" s="58">
        <v>18</v>
      </c>
      <c r="B26" s="51" t="s">
        <v>168</v>
      </c>
      <c r="C26" s="47" t="s">
        <v>13</v>
      </c>
      <c r="D26" s="61">
        <v>37884</v>
      </c>
      <c r="E26" s="60" t="s">
        <v>171</v>
      </c>
      <c r="F26" s="60" t="s">
        <v>100</v>
      </c>
      <c r="G26" s="15">
        <v>24</v>
      </c>
      <c r="H26" s="15">
        <v>15</v>
      </c>
      <c r="I26" s="58">
        <v>0</v>
      </c>
      <c r="J26" s="58">
        <v>30</v>
      </c>
      <c r="K26" s="58">
        <v>34</v>
      </c>
      <c r="L26" s="58">
        <f>SUM(G26:K26)</f>
        <v>103</v>
      </c>
      <c r="M26" s="36">
        <f t="shared" si="0"/>
        <v>51.5</v>
      </c>
      <c r="N26" s="58"/>
    </row>
    <row r="27" spans="1:14" ht="26.25">
      <c r="A27" s="97">
        <v>19</v>
      </c>
      <c r="B27" s="41" t="s">
        <v>131</v>
      </c>
      <c r="C27" s="47" t="s">
        <v>96</v>
      </c>
      <c r="D27" s="56">
        <v>37752</v>
      </c>
      <c r="E27" s="60" t="s">
        <v>10</v>
      </c>
      <c r="F27" s="60" t="s">
        <v>98</v>
      </c>
      <c r="G27" s="15">
        <v>22</v>
      </c>
      <c r="H27" s="15">
        <v>34</v>
      </c>
      <c r="I27" s="58">
        <v>10</v>
      </c>
      <c r="J27" s="58">
        <v>0</v>
      </c>
      <c r="K27" s="58">
        <v>37</v>
      </c>
      <c r="L27" s="58">
        <f>SUM(G27:K27)</f>
        <v>103</v>
      </c>
      <c r="M27" s="36">
        <f t="shared" si="0"/>
        <v>51.5</v>
      </c>
      <c r="N27" s="58"/>
    </row>
    <row r="28" spans="1:14" ht="26.25">
      <c r="A28" s="58">
        <v>20</v>
      </c>
      <c r="B28" s="52" t="s">
        <v>179</v>
      </c>
      <c r="C28" s="47" t="s">
        <v>13</v>
      </c>
      <c r="D28" s="52"/>
      <c r="E28" s="60" t="s">
        <v>184</v>
      </c>
      <c r="F28" s="78" t="s">
        <v>107</v>
      </c>
      <c r="G28" s="11">
        <v>26</v>
      </c>
      <c r="H28" s="11">
        <v>10</v>
      </c>
      <c r="I28" s="58">
        <v>10</v>
      </c>
      <c r="J28" s="58">
        <v>18</v>
      </c>
      <c r="K28" s="58">
        <v>34</v>
      </c>
      <c r="L28" s="58">
        <f>SUM(G28:K28)</f>
        <v>98</v>
      </c>
      <c r="M28" s="36">
        <f t="shared" si="0"/>
        <v>49</v>
      </c>
      <c r="N28" s="58"/>
    </row>
    <row r="29" spans="1:14" ht="26.25">
      <c r="A29" s="97">
        <v>21</v>
      </c>
      <c r="B29" s="51" t="s">
        <v>169</v>
      </c>
      <c r="C29" s="51" t="s">
        <v>13</v>
      </c>
      <c r="D29" s="61">
        <v>37905</v>
      </c>
      <c r="E29" s="60" t="s">
        <v>171</v>
      </c>
      <c r="F29" s="60" t="s">
        <v>100</v>
      </c>
      <c r="G29" s="15">
        <v>22</v>
      </c>
      <c r="H29" s="15">
        <v>11</v>
      </c>
      <c r="I29" s="58">
        <v>0</v>
      </c>
      <c r="J29" s="58">
        <v>30</v>
      </c>
      <c r="K29" s="58">
        <v>34</v>
      </c>
      <c r="L29" s="58">
        <f>SUM(G29:K29)</f>
        <v>97</v>
      </c>
      <c r="M29" s="36">
        <f t="shared" si="0"/>
        <v>48.5</v>
      </c>
      <c r="N29" s="58"/>
    </row>
    <row r="30" spans="1:14" ht="26.25">
      <c r="A30" s="58">
        <v>22</v>
      </c>
      <c r="B30" s="47" t="s">
        <v>172</v>
      </c>
      <c r="C30" s="47" t="s">
        <v>13</v>
      </c>
      <c r="D30" s="61"/>
      <c r="E30" s="60" t="s">
        <v>173</v>
      </c>
      <c r="F30" s="78" t="s">
        <v>109</v>
      </c>
      <c r="G30" s="15">
        <v>22</v>
      </c>
      <c r="H30" s="15">
        <v>14</v>
      </c>
      <c r="I30" s="58">
        <v>20</v>
      </c>
      <c r="J30" s="58">
        <v>5</v>
      </c>
      <c r="K30" s="58">
        <v>34</v>
      </c>
      <c r="L30" s="58">
        <f>SUM(G30:K30)</f>
        <v>95</v>
      </c>
      <c r="M30" s="36">
        <f t="shared" si="0"/>
        <v>47.5</v>
      </c>
      <c r="N30" s="58"/>
    </row>
    <row r="31" spans="1:14" ht="26.25">
      <c r="A31" s="97">
        <v>23</v>
      </c>
      <c r="B31" s="51" t="s">
        <v>165</v>
      </c>
      <c r="C31" s="47" t="s">
        <v>13</v>
      </c>
      <c r="D31" s="61">
        <v>38149</v>
      </c>
      <c r="E31" s="60" t="s">
        <v>171</v>
      </c>
      <c r="F31" s="96" t="s">
        <v>100</v>
      </c>
      <c r="G31" s="15">
        <v>22</v>
      </c>
      <c r="H31" s="15">
        <v>12</v>
      </c>
      <c r="I31" s="58">
        <v>0</v>
      </c>
      <c r="J31" s="58">
        <v>20</v>
      </c>
      <c r="K31" s="58">
        <v>37</v>
      </c>
      <c r="L31" s="58">
        <f>SUM(G31:K31)</f>
        <v>91</v>
      </c>
      <c r="M31" s="36">
        <f t="shared" si="0"/>
        <v>45.5</v>
      </c>
      <c r="N31" s="58"/>
    </row>
    <row r="32" spans="1:14" ht="26.25">
      <c r="A32" s="58">
        <v>24</v>
      </c>
      <c r="B32" s="52" t="s">
        <v>180</v>
      </c>
      <c r="C32" s="47" t="s">
        <v>13</v>
      </c>
      <c r="D32" s="52"/>
      <c r="E32" s="60" t="s">
        <v>184</v>
      </c>
      <c r="F32" s="79" t="s">
        <v>107</v>
      </c>
      <c r="G32" s="15">
        <v>22</v>
      </c>
      <c r="H32" s="15">
        <v>12</v>
      </c>
      <c r="I32" s="58">
        <v>0</v>
      </c>
      <c r="J32" s="58">
        <v>20</v>
      </c>
      <c r="K32" s="58">
        <v>34</v>
      </c>
      <c r="L32" s="58">
        <f>SUM(G32:K32)</f>
        <v>88</v>
      </c>
      <c r="M32" s="36">
        <f t="shared" si="0"/>
        <v>44</v>
      </c>
      <c r="N32" s="58"/>
    </row>
    <row r="33" spans="1:14" ht="26.25">
      <c r="A33" s="97">
        <v>25</v>
      </c>
      <c r="B33" s="41" t="s">
        <v>132</v>
      </c>
      <c r="C33" s="47" t="s">
        <v>96</v>
      </c>
      <c r="D33" s="61">
        <v>37715</v>
      </c>
      <c r="E33" s="60" t="s">
        <v>10</v>
      </c>
      <c r="F33" s="96" t="s">
        <v>98</v>
      </c>
      <c r="G33" s="15">
        <v>22</v>
      </c>
      <c r="H33" s="15">
        <v>24</v>
      </c>
      <c r="I33" s="58">
        <v>10</v>
      </c>
      <c r="J33" s="58">
        <v>0</v>
      </c>
      <c r="K33" s="58">
        <v>32</v>
      </c>
      <c r="L33" s="58">
        <f>SUM(G33:K33)</f>
        <v>88</v>
      </c>
      <c r="M33" s="36">
        <f t="shared" si="0"/>
        <v>44</v>
      </c>
      <c r="N33" s="58"/>
    </row>
    <row r="34" spans="1:14" ht="26.25">
      <c r="A34" s="58">
        <v>26</v>
      </c>
      <c r="B34" s="51" t="s">
        <v>153</v>
      </c>
      <c r="C34" s="47" t="s">
        <v>13</v>
      </c>
      <c r="D34" s="61">
        <v>37962</v>
      </c>
      <c r="E34" s="60" t="s">
        <v>163</v>
      </c>
      <c r="F34" s="96" t="s">
        <v>100</v>
      </c>
      <c r="G34" s="15">
        <v>18</v>
      </c>
      <c r="H34" s="15">
        <v>26</v>
      </c>
      <c r="I34" s="58">
        <v>0</v>
      </c>
      <c r="J34" s="58">
        <v>5</v>
      </c>
      <c r="K34" s="58">
        <v>37</v>
      </c>
      <c r="L34" s="58">
        <f>SUM(G34:K34)</f>
        <v>86</v>
      </c>
      <c r="M34" s="36">
        <f t="shared" si="0"/>
        <v>43</v>
      </c>
      <c r="N34" s="58"/>
    </row>
    <row r="35" spans="1:14" ht="26.25">
      <c r="A35" s="97">
        <v>27</v>
      </c>
      <c r="B35" s="41" t="s">
        <v>133</v>
      </c>
      <c r="C35" s="47" t="s">
        <v>96</v>
      </c>
      <c r="D35" s="56">
        <v>37712</v>
      </c>
      <c r="E35" s="60" t="s">
        <v>10</v>
      </c>
      <c r="F35" s="96" t="s">
        <v>98</v>
      </c>
      <c r="G35" s="15">
        <v>20</v>
      </c>
      <c r="H35" s="15">
        <v>22</v>
      </c>
      <c r="I35" s="58">
        <v>0</v>
      </c>
      <c r="J35" s="58">
        <v>0</v>
      </c>
      <c r="K35" s="58">
        <v>34</v>
      </c>
      <c r="L35" s="58">
        <f>SUM(G35:K35)</f>
        <v>76</v>
      </c>
      <c r="M35" s="36">
        <f t="shared" si="0"/>
        <v>38</v>
      </c>
      <c r="N35" s="58"/>
    </row>
    <row r="36" spans="1:14" ht="25.5">
      <c r="A36" s="58">
        <v>28</v>
      </c>
      <c r="B36" s="60" t="s">
        <v>158</v>
      </c>
      <c r="C36" s="55" t="s">
        <v>13</v>
      </c>
      <c r="D36" s="56">
        <v>38117</v>
      </c>
      <c r="E36" s="60" t="s">
        <v>162</v>
      </c>
      <c r="F36" s="62" t="s">
        <v>101</v>
      </c>
      <c r="G36" s="15">
        <v>28</v>
      </c>
      <c r="H36" s="15">
        <v>25</v>
      </c>
      <c r="I36" s="58"/>
      <c r="J36" s="58"/>
      <c r="K36" s="58"/>
      <c r="L36" s="58">
        <f>SUM(G36:K36)</f>
        <v>53</v>
      </c>
      <c r="M36" s="36">
        <f t="shared" si="0"/>
        <v>26.5</v>
      </c>
      <c r="N36" s="58"/>
    </row>
    <row r="37" spans="1:14" ht="25.5">
      <c r="A37" s="97">
        <v>29</v>
      </c>
      <c r="B37" s="60" t="s">
        <v>157</v>
      </c>
      <c r="C37" s="55" t="s">
        <v>13</v>
      </c>
      <c r="D37" s="61">
        <v>37729</v>
      </c>
      <c r="E37" s="60" t="s">
        <v>162</v>
      </c>
      <c r="F37" s="62" t="s">
        <v>101</v>
      </c>
      <c r="G37" s="15">
        <v>22</v>
      </c>
      <c r="H37" s="15">
        <v>11</v>
      </c>
      <c r="I37" s="58"/>
      <c r="J37" s="58"/>
      <c r="K37" s="58"/>
      <c r="L37" s="58">
        <f>SUM(G37:K37)</f>
        <v>33</v>
      </c>
      <c r="M37" s="36">
        <f t="shared" si="0"/>
        <v>16.5</v>
      </c>
      <c r="N37" s="58"/>
    </row>
    <row r="38" spans="1:14" ht="25.5">
      <c r="A38" s="58">
        <v>30</v>
      </c>
      <c r="B38" s="60" t="s">
        <v>159</v>
      </c>
      <c r="C38" s="55" t="s">
        <v>13</v>
      </c>
      <c r="D38" s="56">
        <v>37866</v>
      </c>
      <c r="E38" s="60" t="s">
        <v>162</v>
      </c>
      <c r="F38" s="62" t="s">
        <v>101</v>
      </c>
      <c r="G38" s="15">
        <v>16</v>
      </c>
      <c r="H38" s="15">
        <v>11</v>
      </c>
      <c r="I38" s="58"/>
      <c r="J38" s="58"/>
      <c r="K38" s="58"/>
      <c r="L38" s="58">
        <f>SUM(G38:K38)</f>
        <v>27</v>
      </c>
      <c r="M38" s="36">
        <f t="shared" si="0"/>
        <v>13.5</v>
      </c>
      <c r="N38" s="58"/>
    </row>
    <row r="39" spans="1:14">
      <c r="A39" s="40"/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59"/>
      <c r="N39" s="58"/>
    </row>
    <row r="40" spans="1:14">
      <c r="A40" s="58"/>
      <c r="B40" s="52"/>
      <c r="C40" s="52"/>
      <c r="D40" s="52"/>
      <c r="E40" s="52"/>
      <c r="F40" s="52"/>
      <c r="G40" s="16"/>
      <c r="H40" s="16"/>
      <c r="I40" s="58"/>
      <c r="J40" s="58"/>
      <c r="K40" s="58"/>
      <c r="L40" s="58"/>
      <c r="M40" s="59"/>
      <c r="N40" s="58"/>
    </row>
    <row r="41" spans="1:14">
      <c r="A41" s="3"/>
      <c r="B41" s="2"/>
      <c r="E41" s="2"/>
      <c r="F41" s="2"/>
    </row>
    <row r="42" spans="1:14">
      <c r="A42" s="3"/>
    </row>
    <row r="43" spans="1:14">
      <c r="A43" s="3"/>
      <c r="B43" s="6" t="s">
        <v>12</v>
      </c>
      <c r="C43" s="83" t="s">
        <v>111</v>
      </c>
      <c r="D43" s="83"/>
      <c r="E43" s="83"/>
      <c r="F43" s="2"/>
      <c r="G43" s="2"/>
    </row>
    <row r="44" spans="1:14">
      <c r="A44" s="3"/>
      <c r="C44" s="83"/>
      <c r="D44" s="83"/>
      <c r="E44" s="83"/>
    </row>
    <row r="45" spans="1:14">
      <c r="A45" s="4"/>
      <c r="B45" s="6" t="s">
        <v>11</v>
      </c>
      <c r="C45" s="83" t="s">
        <v>221</v>
      </c>
      <c r="D45" s="83"/>
      <c r="E45" s="83"/>
    </row>
    <row r="46" spans="1:14">
      <c r="C46" s="83" t="s">
        <v>222</v>
      </c>
      <c r="D46" s="83"/>
      <c r="E46" s="83"/>
    </row>
    <row r="47" spans="1:14">
      <c r="C47" s="83" t="s">
        <v>223</v>
      </c>
      <c r="D47" s="83"/>
      <c r="E47" s="83"/>
    </row>
    <row r="48" spans="1:14">
      <c r="C48" s="83" t="s">
        <v>224</v>
      </c>
      <c r="D48" s="83"/>
      <c r="E48" s="83"/>
    </row>
    <row r="49" spans="3:5">
      <c r="C49" s="83" t="s">
        <v>225</v>
      </c>
      <c r="D49" s="87"/>
      <c r="E49" s="87"/>
    </row>
    <row r="50" spans="3:5">
      <c r="C50" s="83" t="s">
        <v>226</v>
      </c>
      <c r="D50" s="87"/>
      <c r="E50" s="87"/>
    </row>
  </sheetData>
  <sortState ref="A9:L39">
    <sortCondition descending="1" ref="L9:L39"/>
  </sortState>
  <mergeCells count="25">
    <mergeCell ref="C47:E47"/>
    <mergeCell ref="C48:E48"/>
    <mergeCell ref="C49:E49"/>
    <mergeCell ref="C50:E50"/>
    <mergeCell ref="H7:H8"/>
    <mergeCell ref="C43:E43"/>
    <mergeCell ref="C44:E44"/>
    <mergeCell ref="C45:E45"/>
    <mergeCell ref="C46:E46"/>
    <mergeCell ref="I7:K7"/>
    <mergeCell ref="A1:N1"/>
    <mergeCell ref="A2:N2"/>
    <mergeCell ref="A3:N3"/>
    <mergeCell ref="A4:N4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H5:N5"/>
    <mergeCell ref="G7:G8"/>
  </mergeCells>
  <pageMargins left="0.31496062992125984" right="0.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topLeftCell="A7" workbookViewId="0">
      <selection activeCell="F12" sqref="F12"/>
    </sheetView>
  </sheetViews>
  <sheetFormatPr defaultRowHeight="15"/>
  <cols>
    <col min="1" max="1" width="3.7109375" style="2" customWidth="1"/>
    <col min="2" max="2" width="25.85546875" style="5" customWidth="1"/>
    <col min="3" max="3" width="11.140625" style="2" customWidth="1"/>
    <col min="4" max="4" width="8.85546875" style="2" customWidth="1"/>
    <col min="5" max="5" width="17.140625" style="5" customWidth="1"/>
    <col min="6" max="6" width="19.85546875" style="5" customWidth="1"/>
    <col min="7" max="7" width="7" style="5" customWidth="1"/>
    <col min="8" max="8" width="8.7109375" style="5" customWidth="1"/>
    <col min="9" max="9" width="8.85546875" style="2" customWidth="1"/>
    <col min="10" max="10" width="9.28515625" style="2" customWidth="1"/>
    <col min="11" max="11" width="6.140625" style="2" customWidth="1"/>
    <col min="12" max="12" width="5.28515625" style="2" customWidth="1"/>
    <col min="13" max="13" width="8.140625" style="2" customWidth="1"/>
    <col min="14" max="14" width="9" style="2" customWidth="1"/>
    <col min="15" max="15" width="14.140625" style="2" customWidth="1"/>
    <col min="16" max="16384" width="9.140625" style="2"/>
  </cols>
  <sheetData>
    <row r="1" spans="1:15" s="17" customFormat="1" ht="18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17" customFormat="1" ht="18.7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7" customFormat="1" ht="18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17" customFormat="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" customFormat="1" ht="18.75">
      <c r="A5" s="9" t="s">
        <v>218</v>
      </c>
      <c r="B5" s="9"/>
      <c r="C5" s="9"/>
      <c r="D5" s="9"/>
      <c r="E5" s="9"/>
      <c r="F5" s="9"/>
      <c r="G5" s="9"/>
      <c r="H5" s="86" t="s">
        <v>20</v>
      </c>
      <c r="I5" s="87"/>
      <c r="J5" s="87"/>
      <c r="K5" s="87"/>
      <c r="L5" s="87"/>
      <c r="M5" s="87"/>
      <c r="N5" s="87"/>
      <c r="O5" s="87"/>
    </row>
    <row r="7" spans="1:15">
      <c r="A7" s="81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18</v>
      </c>
      <c r="G7" s="81" t="s">
        <v>35</v>
      </c>
      <c r="H7" s="81" t="s">
        <v>36</v>
      </c>
      <c r="I7" s="88" t="s">
        <v>37</v>
      </c>
      <c r="J7" s="89"/>
      <c r="K7" s="89"/>
      <c r="L7" s="89"/>
      <c r="M7" s="81" t="s">
        <v>5</v>
      </c>
      <c r="N7" s="81" t="s">
        <v>6</v>
      </c>
      <c r="O7" s="81" t="s">
        <v>7</v>
      </c>
    </row>
    <row r="8" spans="1:15" ht="30">
      <c r="A8" s="82"/>
      <c r="B8" s="82"/>
      <c r="C8" s="82"/>
      <c r="D8" s="82"/>
      <c r="E8" s="82"/>
      <c r="F8" s="82"/>
      <c r="G8" s="84"/>
      <c r="H8" s="82"/>
      <c r="I8" s="10" t="s">
        <v>38</v>
      </c>
      <c r="J8" s="10" t="s">
        <v>39</v>
      </c>
      <c r="K8" s="10" t="s">
        <v>40</v>
      </c>
      <c r="L8" s="10" t="s">
        <v>41</v>
      </c>
      <c r="M8" s="82"/>
      <c r="N8" s="82"/>
      <c r="O8" s="82"/>
    </row>
    <row r="9" spans="1:15" ht="26.25">
      <c r="A9" s="36">
        <v>1</v>
      </c>
      <c r="B9" s="76" t="s">
        <v>193</v>
      </c>
      <c r="C9" s="103" t="s">
        <v>13</v>
      </c>
      <c r="D9" s="76"/>
      <c r="E9" s="96" t="s">
        <v>194</v>
      </c>
      <c r="F9" s="79" t="s">
        <v>104</v>
      </c>
      <c r="G9" s="101">
        <v>17</v>
      </c>
      <c r="H9" s="101">
        <v>20</v>
      </c>
      <c r="I9" s="58">
        <v>10</v>
      </c>
      <c r="J9" s="58">
        <v>30</v>
      </c>
      <c r="K9" s="58">
        <v>35</v>
      </c>
      <c r="L9" s="58">
        <v>25</v>
      </c>
      <c r="M9" s="104">
        <f>SUM(G9:L9)</f>
        <v>137</v>
      </c>
      <c r="N9" s="36">
        <f>M9*100/200</f>
        <v>68.5</v>
      </c>
      <c r="O9" s="36" t="s">
        <v>219</v>
      </c>
    </row>
    <row r="10" spans="1:15" ht="26.25" customHeight="1">
      <c r="A10" s="8">
        <v>2</v>
      </c>
      <c r="B10" s="52" t="s">
        <v>192</v>
      </c>
      <c r="C10" s="21" t="s">
        <v>13</v>
      </c>
      <c r="D10" s="52"/>
      <c r="E10" s="60" t="s">
        <v>194</v>
      </c>
      <c r="F10" s="78" t="s">
        <v>104</v>
      </c>
      <c r="G10" s="15">
        <v>12</v>
      </c>
      <c r="H10" s="15">
        <v>11</v>
      </c>
      <c r="I10" s="58">
        <v>10</v>
      </c>
      <c r="J10" s="58">
        <v>30</v>
      </c>
      <c r="K10" s="58">
        <v>35</v>
      </c>
      <c r="L10" s="58">
        <v>26</v>
      </c>
      <c r="M10" s="8">
        <f>SUM(G10:L10)</f>
        <v>124</v>
      </c>
      <c r="N10" s="36">
        <f t="shared" ref="N10:N30" si="0">M10*100/200</f>
        <v>62</v>
      </c>
      <c r="O10" s="40" t="s">
        <v>220</v>
      </c>
    </row>
    <row r="11" spans="1:15" ht="24.75" customHeight="1">
      <c r="A11" s="36">
        <v>3</v>
      </c>
      <c r="B11" s="21" t="s">
        <v>122</v>
      </c>
      <c r="C11" s="21" t="s">
        <v>13</v>
      </c>
      <c r="D11" s="65">
        <v>37347</v>
      </c>
      <c r="E11" s="60" t="s">
        <v>127</v>
      </c>
      <c r="F11" s="21" t="s">
        <v>100</v>
      </c>
      <c r="G11" s="15">
        <v>16</v>
      </c>
      <c r="H11" s="15">
        <v>17</v>
      </c>
      <c r="I11" s="58">
        <v>10</v>
      </c>
      <c r="J11" s="58">
        <v>28</v>
      </c>
      <c r="K11" s="58">
        <v>32</v>
      </c>
      <c r="L11" s="58">
        <v>5</v>
      </c>
      <c r="M11" s="8">
        <f>SUM(G11:L11)</f>
        <v>108</v>
      </c>
      <c r="N11" s="36">
        <f t="shared" si="0"/>
        <v>54</v>
      </c>
      <c r="O11" s="40" t="s">
        <v>220</v>
      </c>
    </row>
    <row r="12" spans="1:15" ht="26.25">
      <c r="A12" s="8">
        <v>4</v>
      </c>
      <c r="B12" s="60" t="s">
        <v>124</v>
      </c>
      <c r="C12" s="34" t="s">
        <v>13</v>
      </c>
      <c r="D12" s="66">
        <v>37692</v>
      </c>
      <c r="E12" s="60" t="s">
        <v>127</v>
      </c>
      <c r="F12" s="49" t="s">
        <v>100</v>
      </c>
      <c r="G12" s="15">
        <v>10</v>
      </c>
      <c r="H12" s="15">
        <v>14</v>
      </c>
      <c r="I12" s="58">
        <v>10</v>
      </c>
      <c r="J12" s="58">
        <v>30</v>
      </c>
      <c r="K12" s="58">
        <v>32</v>
      </c>
      <c r="L12" s="58">
        <v>10</v>
      </c>
      <c r="M12" s="8">
        <f>SUM(G12:L12)</f>
        <v>106</v>
      </c>
      <c r="N12" s="36">
        <f t="shared" si="0"/>
        <v>53</v>
      </c>
      <c r="O12" s="40" t="s">
        <v>220</v>
      </c>
    </row>
    <row r="13" spans="1:15" ht="26.25">
      <c r="A13" s="36">
        <v>5</v>
      </c>
      <c r="B13" s="52" t="s">
        <v>215</v>
      </c>
      <c r="C13" s="21" t="s">
        <v>13</v>
      </c>
      <c r="D13" s="52"/>
      <c r="E13" s="60" t="s">
        <v>216</v>
      </c>
      <c r="F13" s="78" t="s">
        <v>109</v>
      </c>
      <c r="G13" s="15">
        <v>16</v>
      </c>
      <c r="H13" s="15">
        <v>15</v>
      </c>
      <c r="I13" s="58">
        <v>5</v>
      </c>
      <c r="J13" s="58">
        <v>20</v>
      </c>
      <c r="K13" s="58">
        <v>34</v>
      </c>
      <c r="L13" s="58">
        <v>10</v>
      </c>
      <c r="M13" s="8">
        <f>SUM(G13:L13)</f>
        <v>100</v>
      </c>
      <c r="N13" s="36">
        <f t="shared" si="0"/>
        <v>50</v>
      </c>
      <c r="O13" s="40" t="s">
        <v>220</v>
      </c>
    </row>
    <row r="14" spans="1:15" ht="26.25">
      <c r="A14" s="8">
        <v>6</v>
      </c>
      <c r="B14" s="60" t="s">
        <v>186</v>
      </c>
      <c r="C14" s="21" t="s">
        <v>13</v>
      </c>
      <c r="D14" s="66">
        <v>37358</v>
      </c>
      <c r="E14" s="60" t="s">
        <v>127</v>
      </c>
      <c r="F14" s="60" t="s">
        <v>100</v>
      </c>
      <c r="G14" s="16">
        <v>13</v>
      </c>
      <c r="H14" s="16">
        <v>12</v>
      </c>
      <c r="I14" s="58">
        <v>10</v>
      </c>
      <c r="J14" s="58">
        <v>25</v>
      </c>
      <c r="K14" s="58">
        <v>29</v>
      </c>
      <c r="L14" s="58">
        <v>10</v>
      </c>
      <c r="M14" s="8">
        <f>SUM(G14:L14)</f>
        <v>99</v>
      </c>
      <c r="N14" s="36">
        <f t="shared" si="0"/>
        <v>49.5</v>
      </c>
      <c r="O14" s="8"/>
    </row>
    <row r="15" spans="1:15" ht="26.25">
      <c r="A15" s="36">
        <v>7</v>
      </c>
      <c r="B15" s="15" t="s">
        <v>17</v>
      </c>
      <c r="C15" s="55" t="s">
        <v>13</v>
      </c>
      <c r="D15" s="56">
        <v>37650</v>
      </c>
      <c r="E15" s="60" t="s">
        <v>127</v>
      </c>
      <c r="F15" s="21" t="s">
        <v>100</v>
      </c>
      <c r="G15" s="15">
        <v>9</v>
      </c>
      <c r="H15" s="15">
        <v>16</v>
      </c>
      <c r="I15" s="58">
        <v>10</v>
      </c>
      <c r="J15" s="58">
        <v>30</v>
      </c>
      <c r="K15" s="58">
        <v>29</v>
      </c>
      <c r="L15" s="58">
        <v>0</v>
      </c>
      <c r="M15" s="8">
        <f>SUM(G15:L15)</f>
        <v>94</v>
      </c>
      <c r="N15" s="36">
        <f t="shared" si="0"/>
        <v>47</v>
      </c>
      <c r="O15" s="8"/>
    </row>
    <row r="16" spans="1:15" ht="24" customHeight="1">
      <c r="A16" s="8">
        <v>8</v>
      </c>
      <c r="B16" s="49" t="s">
        <v>125</v>
      </c>
      <c r="C16" s="21" t="s">
        <v>13</v>
      </c>
      <c r="D16" s="66">
        <v>37489</v>
      </c>
      <c r="E16" s="60" t="s">
        <v>127</v>
      </c>
      <c r="F16" s="60" t="s">
        <v>100</v>
      </c>
      <c r="G16" s="15">
        <v>14</v>
      </c>
      <c r="H16" s="15">
        <v>11</v>
      </c>
      <c r="I16" s="58">
        <v>10</v>
      </c>
      <c r="J16" s="58">
        <v>30</v>
      </c>
      <c r="K16" s="58">
        <v>29</v>
      </c>
      <c r="L16" s="58">
        <v>0</v>
      </c>
      <c r="M16" s="8">
        <f>SUM(G16:L16)</f>
        <v>94</v>
      </c>
      <c r="N16" s="36">
        <f t="shared" si="0"/>
        <v>47</v>
      </c>
      <c r="O16" s="8"/>
    </row>
    <row r="17" spans="1:15" ht="26.25">
      <c r="A17" s="36">
        <v>9</v>
      </c>
      <c r="B17" s="60" t="s">
        <v>185</v>
      </c>
      <c r="C17" s="21" t="s">
        <v>13</v>
      </c>
      <c r="D17" s="66">
        <v>37724</v>
      </c>
      <c r="E17" s="60" t="s">
        <v>127</v>
      </c>
      <c r="F17" s="60" t="s">
        <v>100</v>
      </c>
      <c r="G17" s="11">
        <v>9</v>
      </c>
      <c r="H17" s="11">
        <v>18</v>
      </c>
      <c r="I17" s="58">
        <v>10</v>
      </c>
      <c r="J17" s="58">
        <v>30</v>
      </c>
      <c r="K17" s="58">
        <v>20</v>
      </c>
      <c r="L17" s="58">
        <v>5</v>
      </c>
      <c r="M17" s="8">
        <f>SUM(G17:L17)</f>
        <v>92</v>
      </c>
      <c r="N17" s="36">
        <f t="shared" si="0"/>
        <v>46</v>
      </c>
      <c r="O17" s="8"/>
    </row>
    <row r="18" spans="1:15" ht="26.25">
      <c r="A18" s="8">
        <v>10</v>
      </c>
      <c r="B18" s="15" t="s">
        <v>190</v>
      </c>
      <c r="C18" s="21" t="s">
        <v>13</v>
      </c>
      <c r="D18" s="33"/>
      <c r="E18" s="60" t="s">
        <v>213</v>
      </c>
      <c r="F18" s="78" t="s">
        <v>107</v>
      </c>
      <c r="G18" s="16">
        <v>12</v>
      </c>
      <c r="H18" s="16">
        <v>12</v>
      </c>
      <c r="I18" s="58">
        <v>5</v>
      </c>
      <c r="J18" s="58">
        <v>25</v>
      </c>
      <c r="K18" s="58">
        <v>32</v>
      </c>
      <c r="L18" s="58">
        <v>3</v>
      </c>
      <c r="M18" s="8">
        <f>SUM(G18:L18)</f>
        <v>89</v>
      </c>
      <c r="N18" s="36">
        <f t="shared" si="0"/>
        <v>44.5</v>
      </c>
      <c r="O18" s="8"/>
    </row>
    <row r="19" spans="1:15" ht="26.25">
      <c r="A19" s="36">
        <v>11</v>
      </c>
      <c r="B19" s="16" t="s">
        <v>182</v>
      </c>
      <c r="C19" s="21" t="s">
        <v>13</v>
      </c>
      <c r="D19" s="14"/>
      <c r="E19" s="60" t="s">
        <v>216</v>
      </c>
      <c r="F19" s="78" t="s">
        <v>109</v>
      </c>
      <c r="G19" s="16">
        <v>11</v>
      </c>
      <c r="H19" s="16">
        <v>6</v>
      </c>
      <c r="I19" s="58">
        <v>5</v>
      </c>
      <c r="J19" s="58">
        <v>20</v>
      </c>
      <c r="K19" s="58">
        <v>34</v>
      </c>
      <c r="L19" s="8">
        <v>10</v>
      </c>
      <c r="M19" s="8">
        <f>SUM(G19:L19)</f>
        <v>86</v>
      </c>
      <c r="N19" s="36">
        <f t="shared" si="0"/>
        <v>43</v>
      </c>
      <c r="O19" s="8"/>
    </row>
    <row r="20" spans="1:15" ht="26.25">
      <c r="A20" s="8">
        <v>12</v>
      </c>
      <c r="B20" s="60" t="s">
        <v>188</v>
      </c>
      <c r="C20" s="21" t="s">
        <v>13</v>
      </c>
      <c r="D20" s="66" t="s">
        <v>189</v>
      </c>
      <c r="E20" s="60" t="s">
        <v>127</v>
      </c>
      <c r="F20" s="60" t="s">
        <v>100</v>
      </c>
      <c r="G20" s="16">
        <v>8</v>
      </c>
      <c r="H20" s="16">
        <v>16</v>
      </c>
      <c r="I20" s="58">
        <v>5</v>
      </c>
      <c r="J20" s="58">
        <v>30</v>
      </c>
      <c r="K20" s="58">
        <v>24</v>
      </c>
      <c r="L20" s="58">
        <v>0</v>
      </c>
      <c r="M20" s="8">
        <f>SUM(G20:L20)</f>
        <v>83</v>
      </c>
      <c r="N20" s="36">
        <f t="shared" si="0"/>
        <v>41.5</v>
      </c>
      <c r="O20" s="8"/>
    </row>
    <row r="21" spans="1:15" ht="25.5">
      <c r="A21" s="36">
        <v>13</v>
      </c>
      <c r="B21" s="19" t="s">
        <v>116</v>
      </c>
      <c r="C21" s="63" t="s">
        <v>13</v>
      </c>
      <c r="D21" s="64">
        <v>37384</v>
      </c>
      <c r="E21" s="63" t="s">
        <v>128</v>
      </c>
      <c r="F21" s="63" t="s">
        <v>106</v>
      </c>
      <c r="G21" s="15">
        <v>10</v>
      </c>
      <c r="H21" s="15">
        <v>8</v>
      </c>
      <c r="I21" s="58">
        <v>0</v>
      </c>
      <c r="J21" s="58">
        <v>28</v>
      </c>
      <c r="K21" s="58">
        <v>32</v>
      </c>
      <c r="L21" s="58">
        <v>0</v>
      </c>
      <c r="M21" s="8">
        <f>SUM(G21:L21)</f>
        <v>78</v>
      </c>
      <c r="N21" s="36">
        <f t="shared" si="0"/>
        <v>39</v>
      </c>
      <c r="O21" s="8"/>
    </row>
    <row r="22" spans="1:15" ht="26.25">
      <c r="A22" s="8">
        <v>14</v>
      </c>
      <c r="B22" s="60" t="s">
        <v>187</v>
      </c>
      <c r="C22" s="21" t="s">
        <v>13</v>
      </c>
      <c r="D22" s="66">
        <v>37690</v>
      </c>
      <c r="E22" s="60" t="s">
        <v>127</v>
      </c>
      <c r="F22" s="60" t="s">
        <v>100</v>
      </c>
      <c r="G22" s="16">
        <v>11</v>
      </c>
      <c r="H22" s="16">
        <v>12</v>
      </c>
      <c r="I22" s="58">
        <v>10</v>
      </c>
      <c r="J22" s="58">
        <v>20</v>
      </c>
      <c r="K22" s="58">
        <v>24</v>
      </c>
      <c r="L22" s="58">
        <v>0</v>
      </c>
      <c r="M22" s="8">
        <f>SUM(G22:L22)</f>
        <v>77</v>
      </c>
      <c r="N22" s="36">
        <f t="shared" si="0"/>
        <v>38.5</v>
      </c>
      <c r="O22" s="8"/>
    </row>
    <row r="23" spans="1:15" ht="26.25">
      <c r="A23" s="36">
        <v>15</v>
      </c>
      <c r="B23" s="16" t="s">
        <v>181</v>
      </c>
      <c r="C23" s="21" t="s">
        <v>13</v>
      </c>
      <c r="D23" s="14"/>
      <c r="E23" s="60" t="s">
        <v>216</v>
      </c>
      <c r="F23" s="78" t="s">
        <v>109</v>
      </c>
      <c r="G23" s="16">
        <v>9</v>
      </c>
      <c r="H23" s="16">
        <v>9</v>
      </c>
      <c r="I23" s="58">
        <v>10</v>
      </c>
      <c r="J23" s="58">
        <v>15</v>
      </c>
      <c r="K23" s="58">
        <v>34</v>
      </c>
      <c r="L23" s="8">
        <v>0</v>
      </c>
      <c r="M23" s="8">
        <f>SUM(G23:L23)</f>
        <v>77</v>
      </c>
      <c r="N23" s="36">
        <f t="shared" si="0"/>
        <v>38.5</v>
      </c>
      <c r="O23" s="8"/>
    </row>
    <row r="24" spans="1:15" ht="26.25">
      <c r="A24" s="8">
        <v>16</v>
      </c>
      <c r="B24" s="60" t="s">
        <v>123</v>
      </c>
      <c r="C24" s="21" t="s">
        <v>13</v>
      </c>
      <c r="D24" s="66">
        <v>37508</v>
      </c>
      <c r="E24" s="60" t="s">
        <v>127</v>
      </c>
      <c r="F24" s="60" t="s">
        <v>100</v>
      </c>
      <c r="G24" s="15">
        <v>15</v>
      </c>
      <c r="H24" s="15">
        <v>30</v>
      </c>
      <c r="I24" s="58">
        <v>10</v>
      </c>
      <c r="J24" s="58">
        <v>20</v>
      </c>
      <c r="K24" s="58"/>
      <c r="L24" s="58">
        <v>0</v>
      </c>
      <c r="M24" s="8">
        <f>SUM(G24:L24)</f>
        <v>75</v>
      </c>
      <c r="N24" s="36">
        <f t="shared" si="0"/>
        <v>37.5</v>
      </c>
      <c r="O24" s="8"/>
    </row>
    <row r="25" spans="1:15" ht="26.25">
      <c r="A25" s="36">
        <v>17</v>
      </c>
      <c r="B25" s="15" t="s">
        <v>191</v>
      </c>
      <c r="C25" s="21" t="s">
        <v>13</v>
      </c>
      <c r="D25" s="33"/>
      <c r="E25" s="60" t="s">
        <v>213</v>
      </c>
      <c r="F25" s="78" t="s">
        <v>107</v>
      </c>
      <c r="G25" s="16">
        <v>15</v>
      </c>
      <c r="H25" s="16">
        <v>0</v>
      </c>
      <c r="I25" s="58">
        <v>5</v>
      </c>
      <c r="J25" s="58">
        <v>18</v>
      </c>
      <c r="K25" s="58">
        <v>29</v>
      </c>
      <c r="L25" s="58">
        <v>0</v>
      </c>
      <c r="M25" s="8">
        <f>SUM(G25:L25)</f>
        <v>67</v>
      </c>
      <c r="N25" s="36">
        <f t="shared" si="0"/>
        <v>33.5</v>
      </c>
      <c r="O25" s="8"/>
    </row>
    <row r="26" spans="1:15" ht="26.25">
      <c r="A26" s="8">
        <v>18</v>
      </c>
      <c r="B26" s="41" t="s">
        <v>121</v>
      </c>
      <c r="C26" s="47" t="s">
        <v>96</v>
      </c>
      <c r="D26" s="56">
        <v>37595</v>
      </c>
      <c r="E26" s="60" t="s">
        <v>10</v>
      </c>
      <c r="F26" s="60" t="s">
        <v>98</v>
      </c>
      <c r="G26" s="15">
        <v>9</v>
      </c>
      <c r="H26" s="15">
        <v>31</v>
      </c>
      <c r="I26" s="58"/>
      <c r="J26" s="58"/>
      <c r="K26" s="58"/>
      <c r="L26" s="58"/>
      <c r="M26" s="8">
        <f>SUM(G26:L26)</f>
        <v>40</v>
      </c>
      <c r="N26" s="36">
        <f t="shared" si="0"/>
        <v>20</v>
      </c>
      <c r="O26" s="8"/>
    </row>
    <row r="27" spans="1:15" ht="26.25">
      <c r="A27" s="36">
        <v>19</v>
      </c>
      <c r="B27" s="41" t="s">
        <v>118</v>
      </c>
      <c r="C27" s="47" t="s">
        <v>96</v>
      </c>
      <c r="D27" s="61">
        <v>37365</v>
      </c>
      <c r="E27" s="60" t="s">
        <v>10</v>
      </c>
      <c r="F27" s="96" t="s">
        <v>98</v>
      </c>
      <c r="G27" s="15">
        <v>12</v>
      </c>
      <c r="H27" s="15">
        <v>21</v>
      </c>
      <c r="I27" s="58"/>
      <c r="J27" s="58"/>
      <c r="K27" s="58"/>
      <c r="L27" s="58"/>
      <c r="M27" s="8">
        <f>SUM(G27:L27)</f>
        <v>33</v>
      </c>
      <c r="N27" s="36">
        <f t="shared" si="0"/>
        <v>16.5</v>
      </c>
      <c r="O27" s="8"/>
    </row>
    <row r="28" spans="1:15" ht="26.25">
      <c r="A28" s="8">
        <v>20</v>
      </c>
      <c r="B28" s="47" t="s">
        <v>120</v>
      </c>
      <c r="C28" s="47" t="s">
        <v>96</v>
      </c>
      <c r="D28" s="61">
        <v>37613</v>
      </c>
      <c r="E28" s="60" t="s">
        <v>10</v>
      </c>
      <c r="F28" s="96" t="s">
        <v>98</v>
      </c>
      <c r="G28" s="15">
        <v>9</v>
      </c>
      <c r="H28" s="15">
        <v>13</v>
      </c>
      <c r="I28" s="58"/>
      <c r="J28" s="58"/>
      <c r="K28" s="58"/>
      <c r="L28" s="58"/>
      <c r="M28" s="8">
        <f>SUM(G28:L28)</f>
        <v>22</v>
      </c>
      <c r="N28" s="36">
        <f t="shared" si="0"/>
        <v>11</v>
      </c>
      <c r="O28" s="8"/>
    </row>
    <row r="29" spans="1:15" ht="26.25">
      <c r="A29" s="36">
        <v>21</v>
      </c>
      <c r="B29" s="41" t="s">
        <v>117</v>
      </c>
      <c r="C29" s="47" t="s">
        <v>96</v>
      </c>
      <c r="D29" s="56">
        <v>37388</v>
      </c>
      <c r="E29" s="60" t="s">
        <v>10</v>
      </c>
      <c r="F29" s="60" t="s">
        <v>98</v>
      </c>
      <c r="G29" s="15">
        <v>7</v>
      </c>
      <c r="H29" s="15">
        <v>9</v>
      </c>
      <c r="I29" s="58"/>
      <c r="J29" s="58"/>
      <c r="K29" s="58"/>
      <c r="L29" s="58"/>
      <c r="M29" s="8">
        <f>SUM(G29:L29)</f>
        <v>16</v>
      </c>
      <c r="N29" s="36">
        <f t="shared" si="0"/>
        <v>8</v>
      </c>
      <c r="O29" s="8"/>
    </row>
    <row r="30" spans="1:15" ht="26.25">
      <c r="A30" s="8">
        <v>22</v>
      </c>
      <c r="B30" s="41" t="s">
        <v>119</v>
      </c>
      <c r="C30" s="47" t="s">
        <v>96</v>
      </c>
      <c r="D30" s="56">
        <v>37596</v>
      </c>
      <c r="E30" s="60" t="s">
        <v>10</v>
      </c>
      <c r="F30" s="60" t="s">
        <v>98</v>
      </c>
      <c r="G30" s="15">
        <v>13</v>
      </c>
      <c r="H30" s="15">
        <v>3</v>
      </c>
      <c r="I30" s="58"/>
      <c r="J30" s="58"/>
      <c r="K30" s="58"/>
      <c r="L30" s="58"/>
      <c r="M30" s="8">
        <f>SUM(G30:L30)</f>
        <v>16</v>
      </c>
      <c r="N30" s="36">
        <f t="shared" si="0"/>
        <v>8</v>
      </c>
      <c r="O30" s="8"/>
    </row>
    <row r="31" spans="1:15">
      <c r="A31" s="8"/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40"/>
      <c r="N31" s="7"/>
      <c r="O31" s="8"/>
    </row>
    <row r="32" spans="1:15">
      <c r="A32" s="3"/>
      <c r="B32" s="52"/>
      <c r="C32" s="47"/>
      <c r="D32" s="52"/>
      <c r="E32" s="60"/>
      <c r="F32" s="78"/>
      <c r="G32" s="16"/>
      <c r="H32" s="16"/>
    </row>
    <row r="33" spans="1:7">
      <c r="A33" s="3"/>
    </row>
    <row r="34" spans="1:7">
      <c r="A34" s="3"/>
      <c r="B34" s="6" t="s">
        <v>12</v>
      </c>
      <c r="C34" s="83" t="s">
        <v>111</v>
      </c>
      <c r="D34" s="83"/>
      <c r="E34" s="83"/>
      <c r="F34" s="2"/>
      <c r="G34" s="2"/>
    </row>
    <row r="35" spans="1:7">
      <c r="A35" s="3"/>
      <c r="C35" s="83"/>
      <c r="D35" s="83"/>
      <c r="E35" s="83"/>
    </row>
    <row r="36" spans="1:7">
      <c r="A36" s="4"/>
      <c r="B36" s="6" t="s">
        <v>11</v>
      </c>
      <c r="C36" s="83" t="s">
        <v>221</v>
      </c>
      <c r="D36" s="83"/>
      <c r="E36" s="83"/>
    </row>
    <row r="37" spans="1:7">
      <c r="C37" s="83" t="s">
        <v>222</v>
      </c>
      <c r="D37" s="83"/>
      <c r="E37" s="83"/>
    </row>
    <row r="38" spans="1:7">
      <c r="C38" s="83" t="s">
        <v>223</v>
      </c>
      <c r="D38" s="83"/>
      <c r="E38" s="83"/>
    </row>
    <row r="39" spans="1:7">
      <c r="C39" s="83" t="s">
        <v>224</v>
      </c>
      <c r="D39" s="83"/>
      <c r="E39" s="83"/>
    </row>
    <row r="40" spans="1:7">
      <c r="C40" s="83" t="s">
        <v>225</v>
      </c>
      <c r="D40" s="87"/>
      <c r="E40" s="87"/>
    </row>
    <row r="41" spans="1:7">
      <c r="C41" s="83" t="s">
        <v>226</v>
      </c>
      <c r="D41" s="87"/>
      <c r="E41" s="87"/>
    </row>
  </sheetData>
  <sortState ref="B9:M31">
    <sortCondition descending="1" ref="M9:M31"/>
  </sortState>
  <mergeCells count="25">
    <mergeCell ref="C39:E39"/>
    <mergeCell ref="C40:E40"/>
    <mergeCell ref="C41:E41"/>
    <mergeCell ref="C34:E34"/>
    <mergeCell ref="C35:E35"/>
    <mergeCell ref="C36:E36"/>
    <mergeCell ref="C37:E37"/>
    <mergeCell ref="C38:E38"/>
    <mergeCell ref="A1:O1"/>
    <mergeCell ref="A2:O2"/>
    <mergeCell ref="A3:O3"/>
    <mergeCell ref="A4:O4"/>
    <mergeCell ref="H5:O5"/>
    <mergeCell ref="M7:M8"/>
    <mergeCell ref="N7:N8"/>
    <mergeCell ref="O7:O8"/>
    <mergeCell ref="F7:F8"/>
    <mergeCell ref="G7:G8"/>
    <mergeCell ref="H7:H8"/>
    <mergeCell ref="I7:L7"/>
    <mergeCell ref="A7:A8"/>
    <mergeCell ref="B7:B8"/>
    <mergeCell ref="C7:C8"/>
    <mergeCell ref="D7:D8"/>
    <mergeCell ref="E7:E8"/>
  </mergeCells>
  <pageMargins left="0.23" right="0.23622047244094491" top="0.74803149606299213" bottom="0.43" header="0.31496062992125984" footer="0.2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topLeftCell="A24" workbookViewId="0">
      <selection activeCell="C32" sqref="C32"/>
    </sheetView>
  </sheetViews>
  <sheetFormatPr defaultRowHeight="15"/>
  <cols>
    <col min="1" max="1" width="3.7109375" style="2" customWidth="1"/>
    <col min="2" max="2" width="33" style="5" customWidth="1"/>
    <col min="3" max="3" width="8.7109375" style="2" customWidth="1"/>
    <col min="4" max="4" width="10.5703125" style="2" customWidth="1"/>
    <col min="5" max="5" width="20.5703125" style="5" customWidth="1"/>
    <col min="6" max="6" width="18.5703125" style="5" customWidth="1"/>
    <col min="7" max="7" width="9.85546875" style="5" customWidth="1"/>
    <col min="8" max="8" width="11.140625" style="5" customWidth="1"/>
    <col min="9" max="9" width="8.85546875" style="2" customWidth="1"/>
    <col min="10" max="11" width="9.28515625" style="2" customWidth="1"/>
    <col min="12" max="12" width="8.85546875" style="2" customWidth="1"/>
    <col min="13" max="13" width="11" style="2" customWidth="1"/>
    <col min="14" max="14" width="10.42578125" style="2" customWidth="1"/>
    <col min="15" max="15" width="13" style="2" customWidth="1"/>
    <col min="16" max="16384" width="9.140625" style="2"/>
  </cols>
  <sheetData>
    <row r="1" spans="1:15" s="17" customFormat="1" ht="18.7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17" customFormat="1" ht="18.7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7" customFormat="1" ht="18.75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17" customFormat="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" customFormat="1" ht="18.75">
      <c r="A5" s="9" t="s">
        <v>218</v>
      </c>
      <c r="B5" s="9"/>
      <c r="C5" s="9"/>
      <c r="D5" s="9"/>
      <c r="E5" s="9"/>
      <c r="F5" s="9"/>
      <c r="G5" s="9"/>
      <c r="H5" s="86" t="s">
        <v>20</v>
      </c>
      <c r="I5" s="87"/>
      <c r="J5" s="87"/>
      <c r="K5" s="87"/>
      <c r="L5" s="87"/>
      <c r="M5" s="87"/>
      <c r="N5" s="87"/>
      <c r="O5" s="87"/>
    </row>
    <row r="6" spans="1:15" ht="15.75" thickBot="1"/>
    <row r="7" spans="1:15">
      <c r="A7" s="90" t="s">
        <v>0</v>
      </c>
      <c r="B7" s="90" t="s">
        <v>1</v>
      </c>
      <c r="C7" s="90" t="s">
        <v>2</v>
      </c>
      <c r="D7" s="90" t="s">
        <v>3</v>
      </c>
      <c r="E7" s="90" t="s">
        <v>4</v>
      </c>
      <c r="F7" s="90" t="s">
        <v>18</v>
      </c>
      <c r="G7" s="88" t="s">
        <v>35</v>
      </c>
      <c r="H7" s="92" t="s">
        <v>36</v>
      </c>
      <c r="I7" s="94" t="s">
        <v>37</v>
      </c>
      <c r="J7" s="95"/>
      <c r="K7" s="95"/>
      <c r="L7" s="91"/>
      <c r="M7" s="92" t="s">
        <v>5</v>
      </c>
      <c r="N7" s="94" t="s">
        <v>6</v>
      </c>
      <c r="O7" s="90" t="s">
        <v>7</v>
      </c>
    </row>
    <row r="8" spans="1:15" ht="30">
      <c r="A8" s="90"/>
      <c r="B8" s="90"/>
      <c r="C8" s="90"/>
      <c r="D8" s="90"/>
      <c r="E8" s="90"/>
      <c r="F8" s="90"/>
      <c r="G8" s="91"/>
      <c r="H8" s="93"/>
      <c r="I8" s="27" t="s">
        <v>38</v>
      </c>
      <c r="J8" s="10" t="s">
        <v>39</v>
      </c>
      <c r="K8" s="10" t="s">
        <v>40</v>
      </c>
      <c r="L8" s="18" t="s">
        <v>41</v>
      </c>
      <c r="M8" s="93"/>
      <c r="N8" s="94"/>
      <c r="O8" s="90"/>
    </row>
    <row r="9" spans="1:15" ht="26.25">
      <c r="A9" s="40">
        <v>1</v>
      </c>
      <c r="B9" s="52" t="s">
        <v>110</v>
      </c>
      <c r="C9" s="15" t="s">
        <v>96</v>
      </c>
      <c r="D9" s="70">
        <v>37410</v>
      </c>
      <c r="E9" s="46" t="s">
        <v>112</v>
      </c>
      <c r="F9" s="78" t="s">
        <v>111</v>
      </c>
      <c r="G9" s="71">
        <v>31</v>
      </c>
      <c r="H9" s="72">
        <v>36</v>
      </c>
      <c r="I9" s="73">
        <v>10</v>
      </c>
      <c r="J9" s="57">
        <v>30</v>
      </c>
      <c r="K9" s="57">
        <v>35</v>
      </c>
      <c r="L9" s="74">
        <v>28</v>
      </c>
      <c r="M9" s="69">
        <f>SUM(G9:L9)</f>
        <v>170</v>
      </c>
      <c r="N9" s="38">
        <f>M9*100/200</f>
        <v>85</v>
      </c>
      <c r="O9" s="40" t="s">
        <v>219</v>
      </c>
    </row>
    <row r="10" spans="1:15" ht="26.25">
      <c r="A10" s="53">
        <v>2</v>
      </c>
      <c r="B10" s="46" t="s">
        <v>87</v>
      </c>
      <c r="C10" s="15" t="s">
        <v>96</v>
      </c>
      <c r="D10" s="70">
        <v>37135</v>
      </c>
      <c r="E10" s="46" t="s">
        <v>86</v>
      </c>
      <c r="F10" s="78" t="s">
        <v>107</v>
      </c>
      <c r="G10" s="71">
        <v>19</v>
      </c>
      <c r="H10" s="72">
        <v>52</v>
      </c>
      <c r="I10" s="73">
        <v>10</v>
      </c>
      <c r="J10" s="57">
        <v>25</v>
      </c>
      <c r="K10" s="57">
        <v>30</v>
      </c>
      <c r="L10" s="74">
        <v>23</v>
      </c>
      <c r="M10" s="69">
        <f>SUM(G10:L10)</f>
        <v>159</v>
      </c>
      <c r="N10" s="38">
        <f t="shared" ref="N10:N57" si="0">M10*100/200</f>
        <v>79.5</v>
      </c>
      <c r="O10" s="40" t="s">
        <v>220</v>
      </c>
    </row>
    <row r="11" spans="1:15" ht="26.25">
      <c r="A11" s="40">
        <v>3</v>
      </c>
      <c r="B11" s="46" t="s">
        <v>85</v>
      </c>
      <c r="C11" s="15" t="s">
        <v>96</v>
      </c>
      <c r="D11" s="70">
        <v>37158</v>
      </c>
      <c r="E11" s="46" t="s">
        <v>86</v>
      </c>
      <c r="F11" s="78" t="s">
        <v>107</v>
      </c>
      <c r="G11" s="71">
        <v>15</v>
      </c>
      <c r="H11" s="72">
        <v>25</v>
      </c>
      <c r="I11" s="73">
        <v>10</v>
      </c>
      <c r="J11" s="57">
        <v>30</v>
      </c>
      <c r="K11" s="57">
        <v>32</v>
      </c>
      <c r="L11" s="74">
        <v>21</v>
      </c>
      <c r="M11" s="69">
        <f>SUM(G11:L11)</f>
        <v>133</v>
      </c>
      <c r="N11" s="38">
        <f t="shared" si="0"/>
        <v>66.5</v>
      </c>
      <c r="O11" s="40" t="s">
        <v>220</v>
      </c>
    </row>
    <row r="12" spans="1:15" ht="26.25">
      <c r="A12" s="53">
        <v>4</v>
      </c>
      <c r="B12" s="46" t="s">
        <v>81</v>
      </c>
      <c r="C12" s="15" t="s">
        <v>96</v>
      </c>
      <c r="D12" s="70">
        <v>37141</v>
      </c>
      <c r="E12" s="46" t="s">
        <v>82</v>
      </c>
      <c r="F12" s="78" t="s">
        <v>102</v>
      </c>
      <c r="G12" s="71">
        <v>17</v>
      </c>
      <c r="H12" s="111">
        <v>17</v>
      </c>
      <c r="I12" s="57">
        <v>5</v>
      </c>
      <c r="J12" s="57">
        <v>30</v>
      </c>
      <c r="K12" s="57">
        <v>35</v>
      </c>
      <c r="L12" s="74">
        <v>23</v>
      </c>
      <c r="M12" s="69">
        <f>SUM(G12:L12)</f>
        <v>127</v>
      </c>
      <c r="N12" s="38">
        <f t="shared" si="0"/>
        <v>63.5</v>
      </c>
      <c r="O12" s="40" t="s">
        <v>220</v>
      </c>
    </row>
    <row r="13" spans="1:15" ht="26.25">
      <c r="A13" s="40">
        <v>5</v>
      </c>
      <c r="B13" s="46" t="s">
        <v>14</v>
      </c>
      <c r="C13" s="15" t="s">
        <v>96</v>
      </c>
      <c r="D13" s="13">
        <v>37093</v>
      </c>
      <c r="E13" s="46" t="s">
        <v>74</v>
      </c>
      <c r="F13" s="78" t="s">
        <v>100</v>
      </c>
      <c r="G13" s="24">
        <v>9</v>
      </c>
      <c r="H13" s="28">
        <v>21</v>
      </c>
      <c r="I13" s="67">
        <v>10</v>
      </c>
      <c r="J13" s="53">
        <v>30</v>
      </c>
      <c r="K13" s="53">
        <v>32</v>
      </c>
      <c r="L13" s="68">
        <v>18</v>
      </c>
      <c r="M13" s="69">
        <f>SUM(G13:L13)</f>
        <v>120</v>
      </c>
      <c r="N13" s="38">
        <f t="shared" si="0"/>
        <v>60</v>
      </c>
      <c r="O13" s="40" t="s">
        <v>220</v>
      </c>
    </row>
    <row r="14" spans="1:15" ht="26.25">
      <c r="A14" s="53">
        <v>6</v>
      </c>
      <c r="B14" s="46" t="s">
        <v>88</v>
      </c>
      <c r="C14" s="15" t="s">
        <v>96</v>
      </c>
      <c r="D14" s="70">
        <v>37200</v>
      </c>
      <c r="E14" s="46" t="s">
        <v>86</v>
      </c>
      <c r="F14" s="78" t="s">
        <v>107</v>
      </c>
      <c r="G14" s="71">
        <v>15</v>
      </c>
      <c r="H14" s="72">
        <v>21</v>
      </c>
      <c r="I14" s="73">
        <v>10</v>
      </c>
      <c r="J14" s="57">
        <v>30</v>
      </c>
      <c r="K14" s="57">
        <v>32</v>
      </c>
      <c r="L14" s="74">
        <v>11</v>
      </c>
      <c r="M14" s="69">
        <f>SUM(G14:L14)</f>
        <v>119</v>
      </c>
      <c r="N14" s="38">
        <f t="shared" si="0"/>
        <v>59.5</v>
      </c>
      <c r="O14" s="40" t="s">
        <v>220</v>
      </c>
    </row>
    <row r="15" spans="1:15" ht="20.25" customHeight="1">
      <c r="A15" s="40">
        <v>7</v>
      </c>
      <c r="B15" s="46" t="s">
        <v>67</v>
      </c>
      <c r="C15" s="15" t="s">
        <v>96</v>
      </c>
      <c r="D15" s="70">
        <v>37239</v>
      </c>
      <c r="E15" s="46" t="s">
        <v>78</v>
      </c>
      <c r="F15" s="78" t="s">
        <v>104</v>
      </c>
      <c r="G15" s="71">
        <v>13</v>
      </c>
      <c r="H15" s="72">
        <v>10</v>
      </c>
      <c r="I15" s="73">
        <v>10</v>
      </c>
      <c r="J15" s="57">
        <v>25</v>
      </c>
      <c r="K15" s="57">
        <v>35</v>
      </c>
      <c r="L15" s="74">
        <v>18</v>
      </c>
      <c r="M15" s="69">
        <f>SUM(G15:L15)</f>
        <v>111</v>
      </c>
      <c r="N15" s="38">
        <f t="shared" si="0"/>
        <v>55.5</v>
      </c>
      <c r="O15" s="40" t="s">
        <v>220</v>
      </c>
    </row>
    <row r="16" spans="1:15" ht="26.25">
      <c r="A16" s="53">
        <v>8</v>
      </c>
      <c r="B16" s="46" t="s">
        <v>84</v>
      </c>
      <c r="C16" s="15" t="s">
        <v>96</v>
      </c>
      <c r="D16" s="70">
        <v>36969</v>
      </c>
      <c r="E16" s="46" t="s">
        <v>83</v>
      </c>
      <c r="F16" s="78" t="s">
        <v>103</v>
      </c>
      <c r="G16" s="71">
        <v>17</v>
      </c>
      <c r="H16" s="72">
        <v>16</v>
      </c>
      <c r="I16" s="73">
        <v>5</v>
      </c>
      <c r="J16" s="57">
        <v>30</v>
      </c>
      <c r="K16" s="57">
        <v>32</v>
      </c>
      <c r="L16" s="74">
        <v>5</v>
      </c>
      <c r="M16" s="69">
        <f>SUM(G16:L16)</f>
        <v>105</v>
      </c>
      <c r="N16" s="38">
        <f t="shared" si="0"/>
        <v>52.5</v>
      </c>
      <c r="O16" s="40" t="s">
        <v>220</v>
      </c>
    </row>
    <row r="17" spans="1:15" ht="25.5">
      <c r="A17" s="40">
        <v>9</v>
      </c>
      <c r="B17" s="46" t="s">
        <v>97</v>
      </c>
      <c r="C17" s="15" t="s">
        <v>96</v>
      </c>
      <c r="D17" s="12">
        <v>37463</v>
      </c>
      <c r="E17" s="46" t="s">
        <v>73</v>
      </c>
      <c r="F17" s="16" t="s">
        <v>95</v>
      </c>
      <c r="G17" s="26">
        <v>6</v>
      </c>
      <c r="H17" s="30">
        <v>49</v>
      </c>
      <c r="I17" s="67">
        <v>5</v>
      </c>
      <c r="J17" s="53">
        <v>10</v>
      </c>
      <c r="K17" s="53">
        <v>29</v>
      </c>
      <c r="L17" s="68">
        <v>5</v>
      </c>
      <c r="M17" s="69">
        <f>SUM(G17:L17)</f>
        <v>104</v>
      </c>
      <c r="N17" s="38">
        <f t="shared" si="0"/>
        <v>52</v>
      </c>
      <c r="O17" s="40" t="s">
        <v>220</v>
      </c>
    </row>
    <row r="18" spans="1:15" ht="25.5">
      <c r="A18" s="53">
        <v>10</v>
      </c>
      <c r="B18" s="46" t="s">
        <v>56</v>
      </c>
      <c r="C18" s="15" t="s">
        <v>96</v>
      </c>
      <c r="D18" s="14">
        <v>36905</v>
      </c>
      <c r="E18" s="46" t="s">
        <v>73</v>
      </c>
      <c r="F18" s="16" t="s">
        <v>95</v>
      </c>
      <c r="G18" s="25">
        <v>8</v>
      </c>
      <c r="H18" s="29">
        <v>18</v>
      </c>
      <c r="I18" s="67">
        <v>5</v>
      </c>
      <c r="J18" s="53">
        <v>29</v>
      </c>
      <c r="K18" s="53">
        <v>35</v>
      </c>
      <c r="L18" s="68">
        <v>8</v>
      </c>
      <c r="M18" s="69">
        <f>SUM(G18:L18)</f>
        <v>103</v>
      </c>
      <c r="N18" s="38">
        <f t="shared" si="0"/>
        <v>51.5</v>
      </c>
      <c r="O18" s="40" t="s">
        <v>220</v>
      </c>
    </row>
    <row r="19" spans="1:15" ht="25.5">
      <c r="A19" s="40">
        <v>11</v>
      </c>
      <c r="B19" s="46" t="s">
        <v>43</v>
      </c>
      <c r="C19" s="15" t="s">
        <v>96</v>
      </c>
      <c r="D19" s="13">
        <v>37119</v>
      </c>
      <c r="E19" s="46" t="s">
        <v>68</v>
      </c>
      <c r="F19" s="15" t="s">
        <v>106</v>
      </c>
      <c r="G19" s="24">
        <v>10</v>
      </c>
      <c r="H19" s="28">
        <v>13</v>
      </c>
      <c r="I19" s="67">
        <v>5</v>
      </c>
      <c r="J19" s="53">
        <v>28</v>
      </c>
      <c r="K19" s="53">
        <v>35</v>
      </c>
      <c r="L19" s="68">
        <v>10</v>
      </c>
      <c r="M19" s="69">
        <f>SUM(G19:L19)</f>
        <v>101</v>
      </c>
      <c r="N19" s="38">
        <f t="shared" si="0"/>
        <v>50.5</v>
      </c>
      <c r="O19" s="40" t="s">
        <v>220</v>
      </c>
    </row>
    <row r="20" spans="1:15">
      <c r="A20" s="53">
        <v>12</v>
      </c>
      <c r="B20" s="52" t="s">
        <v>80</v>
      </c>
      <c r="C20" s="15" t="s">
        <v>96</v>
      </c>
      <c r="D20" s="70">
        <v>37335</v>
      </c>
      <c r="E20" s="46" t="s">
        <v>79</v>
      </c>
      <c r="F20" s="78" t="s">
        <v>99</v>
      </c>
      <c r="G20" s="71">
        <v>14</v>
      </c>
      <c r="H20" s="72">
        <v>19</v>
      </c>
      <c r="I20" s="73">
        <v>10</v>
      </c>
      <c r="J20" s="57">
        <v>15</v>
      </c>
      <c r="K20" s="57">
        <v>32</v>
      </c>
      <c r="L20" s="115">
        <v>10</v>
      </c>
      <c r="M20" s="69">
        <f>SUM(G20:L20)</f>
        <v>100</v>
      </c>
      <c r="N20" s="38">
        <f t="shared" si="0"/>
        <v>50</v>
      </c>
      <c r="O20" s="40" t="s">
        <v>220</v>
      </c>
    </row>
    <row r="21" spans="1:15" ht="26.25">
      <c r="A21" s="40">
        <v>13</v>
      </c>
      <c r="B21" s="52" t="s">
        <v>92</v>
      </c>
      <c r="C21" s="15" t="s">
        <v>96</v>
      </c>
      <c r="D21" s="70">
        <v>37217</v>
      </c>
      <c r="E21" s="46" t="s">
        <v>93</v>
      </c>
      <c r="F21" s="78" t="s">
        <v>109</v>
      </c>
      <c r="G21" s="71">
        <v>13</v>
      </c>
      <c r="H21" s="72">
        <v>15</v>
      </c>
      <c r="I21" s="73">
        <v>10</v>
      </c>
      <c r="J21" s="57">
        <v>30</v>
      </c>
      <c r="K21" s="57">
        <v>30</v>
      </c>
      <c r="L21" s="74">
        <v>0</v>
      </c>
      <c r="M21" s="69">
        <f>SUM(G21:L21)</f>
        <v>98</v>
      </c>
      <c r="N21" s="38">
        <f t="shared" si="0"/>
        <v>49</v>
      </c>
      <c r="O21" s="8"/>
    </row>
    <row r="22" spans="1:15" ht="26.25">
      <c r="A22" s="53">
        <v>14</v>
      </c>
      <c r="B22" s="52" t="s">
        <v>108</v>
      </c>
      <c r="C22" s="15" t="s">
        <v>96</v>
      </c>
      <c r="D22" s="70">
        <v>37027</v>
      </c>
      <c r="E22" s="46" t="s">
        <v>93</v>
      </c>
      <c r="F22" s="78" t="s">
        <v>109</v>
      </c>
      <c r="G22" s="71">
        <v>21</v>
      </c>
      <c r="H22" s="72">
        <v>14</v>
      </c>
      <c r="I22" s="73">
        <v>5</v>
      </c>
      <c r="J22" s="57">
        <v>25</v>
      </c>
      <c r="K22" s="57">
        <v>32</v>
      </c>
      <c r="L22" s="74"/>
      <c r="M22" s="69">
        <f>SUM(G22:L22)</f>
        <v>97</v>
      </c>
      <c r="N22" s="38">
        <f t="shared" si="0"/>
        <v>48.5</v>
      </c>
      <c r="O22" s="8"/>
    </row>
    <row r="23" spans="1:15" ht="26.25">
      <c r="A23" s="40">
        <v>15</v>
      </c>
      <c r="B23" s="46" t="s">
        <v>59</v>
      </c>
      <c r="C23" s="15" t="s">
        <v>96</v>
      </c>
      <c r="D23" s="14">
        <v>37393</v>
      </c>
      <c r="E23" s="46" t="s">
        <v>75</v>
      </c>
      <c r="F23" s="78" t="s">
        <v>100</v>
      </c>
      <c r="G23" s="25">
        <v>13</v>
      </c>
      <c r="H23" s="29">
        <v>16</v>
      </c>
      <c r="I23" s="67">
        <v>5</v>
      </c>
      <c r="J23" s="53">
        <v>30</v>
      </c>
      <c r="K23" s="53">
        <v>32</v>
      </c>
      <c r="L23" s="68">
        <v>0</v>
      </c>
      <c r="M23" s="69">
        <f>SUM(G23:L23)</f>
        <v>96</v>
      </c>
      <c r="N23" s="38">
        <f t="shared" si="0"/>
        <v>48</v>
      </c>
      <c r="O23" s="8"/>
    </row>
    <row r="24" spans="1:15" ht="26.25">
      <c r="A24" s="53">
        <v>16</v>
      </c>
      <c r="B24" s="46" t="s">
        <v>64</v>
      </c>
      <c r="C24" s="15" t="s">
        <v>96</v>
      </c>
      <c r="D24" s="70">
        <v>37099</v>
      </c>
      <c r="E24" s="46" t="s">
        <v>75</v>
      </c>
      <c r="F24" s="78" t="s">
        <v>100</v>
      </c>
      <c r="G24" s="71">
        <v>14</v>
      </c>
      <c r="H24" s="72">
        <v>12</v>
      </c>
      <c r="I24" s="73">
        <v>10</v>
      </c>
      <c r="J24" s="57">
        <v>15</v>
      </c>
      <c r="K24" s="57">
        <v>32</v>
      </c>
      <c r="L24" s="74">
        <v>5</v>
      </c>
      <c r="M24" s="69">
        <f>SUM(G24:L24)</f>
        <v>88</v>
      </c>
      <c r="N24" s="38">
        <f t="shared" si="0"/>
        <v>44</v>
      </c>
      <c r="O24" s="8"/>
    </row>
    <row r="25" spans="1:15" ht="25.5">
      <c r="A25" s="40">
        <v>17</v>
      </c>
      <c r="B25" s="46" t="s">
        <v>44</v>
      </c>
      <c r="C25" s="15" t="s">
        <v>96</v>
      </c>
      <c r="D25" s="13">
        <v>37051</v>
      </c>
      <c r="E25" s="46" t="s">
        <v>69</v>
      </c>
      <c r="F25" s="15" t="s">
        <v>105</v>
      </c>
      <c r="G25" s="24">
        <v>24</v>
      </c>
      <c r="H25" s="28">
        <v>12</v>
      </c>
      <c r="I25" s="73"/>
      <c r="J25" s="57"/>
      <c r="K25" s="53">
        <v>32</v>
      </c>
      <c r="L25" s="68">
        <v>15</v>
      </c>
      <c r="M25" s="69">
        <f>SUM(G25:L25)</f>
        <v>83</v>
      </c>
      <c r="N25" s="38">
        <f t="shared" si="0"/>
        <v>41.5</v>
      </c>
      <c r="O25" s="8"/>
    </row>
    <row r="26" spans="1:15" ht="26.25">
      <c r="A26" s="53">
        <v>18</v>
      </c>
      <c r="B26" s="46" t="s">
        <v>60</v>
      </c>
      <c r="C26" s="15" t="s">
        <v>96</v>
      </c>
      <c r="D26" s="70">
        <v>37194</v>
      </c>
      <c r="E26" s="46" t="s">
        <v>75</v>
      </c>
      <c r="F26" s="78" t="s">
        <v>100</v>
      </c>
      <c r="G26" s="71">
        <v>7</v>
      </c>
      <c r="H26" s="72">
        <v>8</v>
      </c>
      <c r="I26" s="73">
        <v>10</v>
      </c>
      <c r="J26" s="57">
        <v>25</v>
      </c>
      <c r="K26" s="57">
        <v>32</v>
      </c>
      <c r="L26" s="74">
        <v>0</v>
      </c>
      <c r="M26" s="69">
        <f>SUM(G26:L26)</f>
        <v>82</v>
      </c>
      <c r="N26" s="38">
        <f t="shared" si="0"/>
        <v>41</v>
      </c>
      <c r="O26" s="8"/>
    </row>
    <row r="27" spans="1:15" ht="26.25">
      <c r="A27" s="40">
        <v>19</v>
      </c>
      <c r="B27" s="46" t="s">
        <v>33</v>
      </c>
      <c r="C27" s="15" t="s">
        <v>96</v>
      </c>
      <c r="D27" s="70">
        <v>37165</v>
      </c>
      <c r="E27" s="46" t="s">
        <v>76</v>
      </c>
      <c r="F27" s="78" t="s">
        <v>26</v>
      </c>
      <c r="G27" s="71">
        <v>18</v>
      </c>
      <c r="H27" s="72">
        <v>0</v>
      </c>
      <c r="I27" s="73">
        <v>5</v>
      </c>
      <c r="J27" s="57">
        <v>0</v>
      </c>
      <c r="K27" s="57">
        <v>32</v>
      </c>
      <c r="L27" s="74">
        <v>25</v>
      </c>
      <c r="M27" s="69">
        <f>SUM(G27:L27)</f>
        <v>80</v>
      </c>
      <c r="N27" s="38">
        <f t="shared" si="0"/>
        <v>40</v>
      </c>
      <c r="O27" s="8"/>
    </row>
    <row r="28" spans="1:15" ht="26.25">
      <c r="A28" s="53">
        <v>20</v>
      </c>
      <c r="B28" s="46" t="s">
        <v>62</v>
      </c>
      <c r="C28" s="15" t="s">
        <v>96</v>
      </c>
      <c r="D28" s="70">
        <v>37127</v>
      </c>
      <c r="E28" s="46" t="s">
        <v>75</v>
      </c>
      <c r="F28" s="78" t="s">
        <v>100</v>
      </c>
      <c r="G28" s="71">
        <v>11</v>
      </c>
      <c r="H28" s="72">
        <v>11</v>
      </c>
      <c r="I28" s="73">
        <v>10</v>
      </c>
      <c r="J28" s="57">
        <v>18</v>
      </c>
      <c r="K28" s="57">
        <v>29</v>
      </c>
      <c r="L28" s="74">
        <v>0</v>
      </c>
      <c r="M28" s="69">
        <f>SUM(G28:L28)</f>
        <v>79</v>
      </c>
      <c r="N28" s="38">
        <f t="shared" si="0"/>
        <v>39.5</v>
      </c>
      <c r="O28" s="8"/>
    </row>
    <row r="29" spans="1:15" ht="26.25">
      <c r="A29" s="40">
        <v>21</v>
      </c>
      <c r="B29" s="46" t="s">
        <v>29</v>
      </c>
      <c r="C29" s="15" t="s">
        <v>96</v>
      </c>
      <c r="D29" s="70">
        <v>37067</v>
      </c>
      <c r="E29" s="46" t="s">
        <v>76</v>
      </c>
      <c r="F29" s="78" t="s">
        <v>26</v>
      </c>
      <c r="G29" s="71">
        <v>14</v>
      </c>
      <c r="H29" s="72">
        <v>10</v>
      </c>
      <c r="I29" s="73">
        <v>5</v>
      </c>
      <c r="J29" s="57">
        <v>0</v>
      </c>
      <c r="K29" s="57">
        <v>32</v>
      </c>
      <c r="L29" s="74">
        <v>18</v>
      </c>
      <c r="M29" s="69">
        <f>SUM(G29:L29)</f>
        <v>79</v>
      </c>
      <c r="N29" s="38">
        <f t="shared" si="0"/>
        <v>39.5</v>
      </c>
      <c r="O29" s="8"/>
    </row>
    <row r="30" spans="1:15" ht="26.25">
      <c r="A30" s="53">
        <v>22</v>
      </c>
      <c r="B30" s="46" t="s">
        <v>34</v>
      </c>
      <c r="C30" s="15" t="s">
        <v>96</v>
      </c>
      <c r="D30" s="70">
        <v>36938</v>
      </c>
      <c r="E30" s="46" t="s">
        <v>76</v>
      </c>
      <c r="F30" s="78" t="s">
        <v>26</v>
      </c>
      <c r="G30" s="71">
        <v>16</v>
      </c>
      <c r="H30" s="72">
        <v>0</v>
      </c>
      <c r="I30" s="73">
        <v>5</v>
      </c>
      <c r="J30" s="57">
        <v>0</v>
      </c>
      <c r="K30" s="57">
        <v>32</v>
      </c>
      <c r="L30" s="74">
        <v>26</v>
      </c>
      <c r="M30" s="69">
        <f>SUM(G30:L30)</f>
        <v>79</v>
      </c>
      <c r="N30" s="38">
        <f t="shared" si="0"/>
        <v>39.5</v>
      </c>
      <c r="O30" s="8"/>
    </row>
    <row r="31" spans="1:15" ht="26.25">
      <c r="A31" s="40">
        <v>23</v>
      </c>
      <c r="B31" s="46" t="s">
        <v>115</v>
      </c>
      <c r="C31" s="15" t="s">
        <v>96</v>
      </c>
      <c r="D31" s="70">
        <v>37123</v>
      </c>
      <c r="E31" s="46" t="s">
        <v>76</v>
      </c>
      <c r="F31" s="78" t="s">
        <v>26</v>
      </c>
      <c r="G31" s="71">
        <v>14</v>
      </c>
      <c r="H31" s="72">
        <v>4</v>
      </c>
      <c r="I31" s="73">
        <v>5</v>
      </c>
      <c r="J31" s="57">
        <v>0</v>
      </c>
      <c r="K31" s="57">
        <v>32</v>
      </c>
      <c r="L31" s="74">
        <v>23</v>
      </c>
      <c r="M31" s="69">
        <f>SUM(G31:L31)</f>
        <v>78</v>
      </c>
      <c r="N31" s="38">
        <f t="shared" si="0"/>
        <v>39</v>
      </c>
      <c r="O31" s="23"/>
    </row>
    <row r="32" spans="1:15" ht="26.25">
      <c r="A32" s="53">
        <v>24</v>
      </c>
      <c r="B32" s="52" t="s">
        <v>91</v>
      </c>
      <c r="C32" s="15" t="s">
        <v>96</v>
      </c>
      <c r="D32" s="70">
        <v>37054</v>
      </c>
      <c r="E32" s="46" t="s">
        <v>93</v>
      </c>
      <c r="F32" s="78" t="s">
        <v>109</v>
      </c>
      <c r="G32" s="71">
        <v>10</v>
      </c>
      <c r="H32" s="72">
        <v>6</v>
      </c>
      <c r="I32" s="73">
        <v>5</v>
      </c>
      <c r="J32" s="57">
        <v>10</v>
      </c>
      <c r="K32" s="57">
        <v>32</v>
      </c>
      <c r="L32" s="74">
        <v>10</v>
      </c>
      <c r="M32" s="69">
        <f>SUM(G32:L32)</f>
        <v>73</v>
      </c>
      <c r="N32" s="38">
        <f t="shared" si="0"/>
        <v>36.5</v>
      </c>
      <c r="O32" s="23"/>
    </row>
    <row r="33" spans="1:15" ht="25.5">
      <c r="A33" s="40">
        <v>25</v>
      </c>
      <c r="B33" s="46" t="s">
        <v>42</v>
      </c>
      <c r="C33" s="15" t="s">
        <v>96</v>
      </c>
      <c r="D33" s="13">
        <v>37143</v>
      </c>
      <c r="E33" s="46" t="s">
        <v>68</v>
      </c>
      <c r="F33" s="15" t="s">
        <v>106</v>
      </c>
      <c r="G33" s="24">
        <v>12</v>
      </c>
      <c r="H33" s="28">
        <v>8</v>
      </c>
      <c r="I33" s="67">
        <v>5</v>
      </c>
      <c r="J33" s="53">
        <v>15</v>
      </c>
      <c r="K33" s="53">
        <v>27</v>
      </c>
      <c r="L33" s="68">
        <v>0</v>
      </c>
      <c r="M33" s="69">
        <f>SUM(G33:L33)</f>
        <v>67</v>
      </c>
      <c r="N33" s="38">
        <f t="shared" si="0"/>
        <v>33.5</v>
      </c>
      <c r="O33" s="23"/>
    </row>
    <row r="34" spans="1:15" ht="25.5">
      <c r="A34" s="53">
        <v>26</v>
      </c>
      <c r="B34" s="35" t="s">
        <v>49</v>
      </c>
      <c r="C34" s="15" t="s">
        <v>96</v>
      </c>
      <c r="D34" s="13">
        <v>37179</v>
      </c>
      <c r="E34" s="46" t="s">
        <v>72</v>
      </c>
      <c r="F34" s="15" t="s">
        <v>98</v>
      </c>
      <c r="G34" s="24">
        <v>17</v>
      </c>
      <c r="H34" s="28">
        <v>45</v>
      </c>
      <c r="I34" s="67"/>
      <c r="J34" s="53"/>
      <c r="K34" s="53"/>
      <c r="L34" s="68">
        <v>0</v>
      </c>
      <c r="M34" s="69">
        <f>SUM(G34:L34)</f>
        <v>62</v>
      </c>
      <c r="N34" s="38">
        <f t="shared" si="0"/>
        <v>31</v>
      </c>
      <c r="O34" s="23"/>
    </row>
    <row r="35" spans="1:15" ht="26.25">
      <c r="A35" s="40">
        <v>27</v>
      </c>
      <c r="B35" s="46" t="s">
        <v>30</v>
      </c>
      <c r="C35" s="15" t="s">
        <v>96</v>
      </c>
      <c r="D35" s="70">
        <v>36865</v>
      </c>
      <c r="E35" s="46" t="s">
        <v>76</v>
      </c>
      <c r="F35" s="78" t="s">
        <v>26</v>
      </c>
      <c r="G35" s="71">
        <v>12</v>
      </c>
      <c r="H35" s="72">
        <v>10</v>
      </c>
      <c r="I35" s="73">
        <v>5</v>
      </c>
      <c r="J35" s="57">
        <v>0</v>
      </c>
      <c r="K35" s="57">
        <v>32</v>
      </c>
      <c r="L35" s="74"/>
      <c r="M35" s="69">
        <f>SUM(G35:L35)</f>
        <v>59</v>
      </c>
      <c r="N35" s="38">
        <f t="shared" si="0"/>
        <v>29.5</v>
      </c>
      <c r="O35" s="23"/>
    </row>
    <row r="36" spans="1:15" ht="26.25">
      <c r="A36" s="53">
        <v>28</v>
      </c>
      <c r="B36" s="46" t="s">
        <v>61</v>
      </c>
      <c r="C36" s="15" t="s">
        <v>96</v>
      </c>
      <c r="D36" s="70">
        <v>37250</v>
      </c>
      <c r="E36" s="46" t="s">
        <v>75</v>
      </c>
      <c r="F36" s="78" t="s">
        <v>100</v>
      </c>
      <c r="G36" s="71">
        <v>12</v>
      </c>
      <c r="H36" s="72">
        <v>12</v>
      </c>
      <c r="I36" s="73">
        <v>5</v>
      </c>
      <c r="J36" s="57">
        <v>5</v>
      </c>
      <c r="K36" s="57">
        <v>24</v>
      </c>
      <c r="L36" s="74">
        <v>0</v>
      </c>
      <c r="M36" s="69">
        <f>SUM(G36:L36)</f>
        <v>58</v>
      </c>
      <c r="N36" s="38">
        <f t="shared" si="0"/>
        <v>29</v>
      </c>
      <c r="O36" s="23"/>
    </row>
    <row r="37" spans="1:15" ht="26.25">
      <c r="A37" s="40">
        <v>29</v>
      </c>
      <c r="B37" s="46" t="s">
        <v>63</v>
      </c>
      <c r="C37" s="15" t="s">
        <v>96</v>
      </c>
      <c r="D37" s="70">
        <v>37344</v>
      </c>
      <c r="E37" s="46" t="s">
        <v>75</v>
      </c>
      <c r="F37" s="78" t="s">
        <v>100</v>
      </c>
      <c r="G37" s="71">
        <v>14</v>
      </c>
      <c r="H37" s="72">
        <v>0</v>
      </c>
      <c r="I37" s="73">
        <v>10</v>
      </c>
      <c r="J37" s="57">
        <v>5</v>
      </c>
      <c r="K37" s="57">
        <v>27</v>
      </c>
      <c r="L37" s="74">
        <v>0</v>
      </c>
      <c r="M37" s="69">
        <f>SUM(G37:L37)</f>
        <v>56</v>
      </c>
      <c r="N37" s="38">
        <f t="shared" si="0"/>
        <v>28</v>
      </c>
      <c r="O37" s="23"/>
    </row>
    <row r="38" spans="1:15" ht="26.25">
      <c r="A38" s="53">
        <v>30</v>
      </c>
      <c r="B38" s="52" t="s">
        <v>113</v>
      </c>
      <c r="C38" s="15" t="s">
        <v>96</v>
      </c>
      <c r="D38" s="70">
        <v>37131</v>
      </c>
      <c r="E38" s="46" t="s">
        <v>93</v>
      </c>
      <c r="F38" s="78" t="s">
        <v>109</v>
      </c>
      <c r="G38" s="71">
        <v>5</v>
      </c>
      <c r="H38" s="72">
        <v>8</v>
      </c>
      <c r="I38" s="73">
        <v>5</v>
      </c>
      <c r="J38" s="57">
        <v>5</v>
      </c>
      <c r="K38" s="57">
        <v>32</v>
      </c>
      <c r="L38" s="74">
        <v>0</v>
      </c>
      <c r="M38" s="69">
        <f>SUM(G38:L38)</f>
        <v>55</v>
      </c>
      <c r="N38" s="38">
        <f t="shared" si="0"/>
        <v>27.5</v>
      </c>
      <c r="O38" s="23"/>
    </row>
    <row r="39" spans="1:15" ht="26.25" thickBot="1">
      <c r="A39" s="40">
        <v>31</v>
      </c>
      <c r="B39" s="35" t="s">
        <v>50</v>
      </c>
      <c r="C39" s="15" t="s">
        <v>96</v>
      </c>
      <c r="D39" s="13">
        <v>37248</v>
      </c>
      <c r="E39" s="46" t="s">
        <v>72</v>
      </c>
      <c r="F39" s="15" t="s">
        <v>98</v>
      </c>
      <c r="G39" s="24">
        <v>9</v>
      </c>
      <c r="H39" s="110">
        <v>37</v>
      </c>
      <c r="I39" s="67"/>
      <c r="J39" s="53"/>
      <c r="K39" s="53"/>
      <c r="L39" s="68">
        <v>6</v>
      </c>
      <c r="M39" s="69">
        <f>SUM(G39:L39)</f>
        <v>52</v>
      </c>
      <c r="N39" s="38">
        <f t="shared" si="0"/>
        <v>26</v>
      </c>
      <c r="O39" s="23"/>
    </row>
    <row r="40" spans="1:15" ht="25.5">
      <c r="A40" s="53">
        <v>32</v>
      </c>
      <c r="B40" s="46" t="s">
        <v>48</v>
      </c>
      <c r="C40" s="15" t="s">
        <v>96</v>
      </c>
      <c r="D40" s="13">
        <v>36978</v>
      </c>
      <c r="E40" s="46" t="s">
        <v>72</v>
      </c>
      <c r="F40" s="15" t="s">
        <v>98</v>
      </c>
      <c r="G40" s="24">
        <v>14</v>
      </c>
      <c r="H40" s="112">
        <v>36</v>
      </c>
      <c r="I40" s="67"/>
      <c r="J40" s="53"/>
      <c r="K40" s="53"/>
      <c r="L40" s="68"/>
      <c r="M40" s="69">
        <f>SUM(G40:L40)</f>
        <v>50</v>
      </c>
      <c r="N40" s="38">
        <f t="shared" si="0"/>
        <v>25</v>
      </c>
      <c r="O40" s="23"/>
    </row>
    <row r="41" spans="1:15" ht="25.5">
      <c r="A41" s="40">
        <v>33</v>
      </c>
      <c r="B41" s="46" t="s">
        <v>46</v>
      </c>
      <c r="C41" s="15" t="s">
        <v>96</v>
      </c>
      <c r="D41" s="13">
        <v>37094</v>
      </c>
      <c r="E41" s="46" t="s">
        <v>70</v>
      </c>
      <c r="F41" s="15" t="s">
        <v>105</v>
      </c>
      <c r="G41" s="24">
        <v>13</v>
      </c>
      <c r="H41" s="28">
        <v>27</v>
      </c>
      <c r="I41" s="67"/>
      <c r="J41" s="53"/>
      <c r="K41" s="53"/>
      <c r="L41" s="68"/>
      <c r="M41" s="69">
        <f>SUM(G41:L41)</f>
        <v>40</v>
      </c>
      <c r="N41" s="38">
        <f t="shared" si="0"/>
        <v>20</v>
      </c>
      <c r="O41" s="23"/>
    </row>
    <row r="42" spans="1:15" ht="25.5">
      <c r="A42" s="53">
        <v>34</v>
      </c>
      <c r="B42" s="46" t="s">
        <v>45</v>
      </c>
      <c r="C42" s="15" t="s">
        <v>96</v>
      </c>
      <c r="D42" s="13">
        <v>37177</v>
      </c>
      <c r="E42" s="46" t="s">
        <v>69</v>
      </c>
      <c r="F42" s="15" t="s">
        <v>105</v>
      </c>
      <c r="G42" s="24">
        <v>7</v>
      </c>
      <c r="H42" s="28">
        <v>25</v>
      </c>
      <c r="I42" s="67"/>
      <c r="J42" s="53"/>
      <c r="K42" s="53"/>
      <c r="L42" s="68"/>
      <c r="M42" s="69">
        <f>SUM(G42:L42)</f>
        <v>32</v>
      </c>
      <c r="N42" s="38">
        <f t="shared" si="0"/>
        <v>16</v>
      </c>
      <c r="O42" s="23"/>
    </row>
    <row r="43" spans="1:15" ht="25.5">
      <c r="A43" s="40">
        <v>35</v>
      </c>
      <c r="B43" s="46" t="s">
        <v>55</v>
      </c>
      <c r="C43" s="15" t="s">
        <v>96</v>
      </c>
      <c r="D43" s="13">
        <v>37392</v>
      </c>
      <c r="E43" s="46" t="s">
        <v>73</v>
      </c>
      <c r="F43" s="16" t="s">
        <v>95</v>
      </c>
      <c r="G43" s="24">
        <v>14</v>
      </c>
      <c r="H43" s="28">
        <v>13</v>
      </c>
      <c r="I43" s="67"/>
      <c r="J43" s="53"/>
      <c r="K43" s="53"/>
      <c r="L43" s="68">
        <v>5</v>
      </c>
      <c r="M43" s="69">
        <f>SUM(G43:L43)</f>
        <v>32</v>
      </c>
      <c r="N43" s="38">
        <f t="shared" si="0"/>
        <v>16</v>
      </c>
      <c r="O43" s="23"/>
    </row>
    <row r="44" spans="1:15" ht="26.25">
      <c r="A44" s="53">
        <v>36</v>
      </c>
      <c r="B44" s="46" t="s">
        <v>32</v>
      </c>
      <c r="C44" s="15" t="s">
        <v>96</v>
      </c>
      <c r="D44" s="70">
        <v>37132</v>
      </c>
      <c r="E44" s="46" t="s">
        <v>76</v>
      </c>
      <c r="F44" s="78" t="s">
        <v>26</v>
      </c>
      <c r="G44" s="71">
        <v>18</v>
      </c>
      <c r="H44" s="72">
        <v>12</v>
      </c>
      <c r="I44" s="73"/>
      <c r="J44" s="57"/>
      <c r="K44" s="57"/>
      <c r="L44" s="74"/>
      <c r="M44" s="69">
        <f>SUM(G44:L44)</f>
        <v>30</v>
      </c>
      <c r="N44" s="38">
        <f t="shared" si="0"/>
        <v>15</v>
      </c>
      <c r="O44" s="23"/>
    </row>
    <row r="45" spans="1:15" ht="15" customHeight="1" thickBot="1">
      <c r="A45" s="40">
        <v>37</v>
      </c>
      <c r="B45" s="46" t="s">
        <v>57</v>
      </c>
      <c r="C45" s="15" t="s">
        <v>96</v>
      </c>
      <c r="D45" s="106">
        <v>37208</v>
      </c>
      <c r="E45" s="75" t="s">
        <v>73</v>
      </c>
      <c r="F45" s="102" t="s">
        <v>95</v>
      </c>
      <c r="G45" s="26">
        <v>7</v>
      </c>
      <c r="H45" s="30">
        <v>21</v>
      </c>
      <c r="I45" s="67"/>
      <c r="J45" s="53"/>
      <c r="K45" s="53"/>
      <c r="L45" s="68">
        <v>0</v>
      </c>
      <c r="M45" s="69">
        <f>SUM(G45:L45)</f>
        <v>28</v>
      </c>
      <c r="N45" s="38">
        <f t="shared" si="0"/>
        <v>14</v>
      </c>
      <c r="O45" s="23"/>
    </row>
    <row r="46" spans="1:15" ht="26.25" thickBot="1">
      <c r="A46" s="53">
        <v>38</v>
      </c>
      <c r="B46" s="35" t="s">
        <v>51</v>
      </c>
      <c r="C46" s="15" t="s">
        <v>96</v>
      </c>
      <c r="D46" s="13">
        <v>37023</v>
      </c>
      <c r="E46" s="75" t="s">
        <v>72</v>
      </c>
      <c r="F46" s="15" t="s">
        <v>98</v>
      </c>
      <c r="G46" s="24">
        <v>10</v>
      </c>
      <c r="H46" s="110">
        <v>13</v>
      </c>
      <c r="I46" s="67"/>
      <c r="J46" s="53"/>
      <c r="K46" s="53"/>
      <c r="L46" s="68"/>
      <c r="M46" s="69">
        <f>SUM(G46:L46)</f>
        <v>23</v>
      </c>
      <c r="N46" s="38">
        <f t="shared" si="0"/>
        <v>11.5</v>
      </c>
      <c r="O46" s="23"/>
    </row>
    <row r="47" spans="1:15" ht="25.5">
      <c r="A47" s="40">
        <v>39</v>
      </c>
      <c r="B47" s="105" t="s">
        <v>15</v>
      </c>
      <c r="C47" s="15" t="s">
        <v>96</v>
      </c>
      <c r="D47" s="107">
        <v>37240</v>
      </c>
      <c r="E47" s="77" t="s">
        <v>72</v>
      </c>
      <c r="F47" s="108" t="s">
        <v>98</v>
      </c>
      <c r="G47" s="109">
        <v>10</v>
      </c>
      <c r="H47" s="110">
        <v>12</v>
      </c>
      <c r="I47" s="113"/>
      <c r="J47" s="114"/>
      <c r="K47" s="114"/>
      <c r="L47" s="116"/>
      <c r="M47" s="69">
        <f>SUM(G47:L47)</f>
        <v>22</v>
      </c>
      <c r="N47" s="38">
        <f t="shared" si="0"/>
        <v>11</v>
      </c>
      <c r="O47" s="31"/>
    </row>
    <row r="48" spans="1:15" ht="25.5">
      <c r="A48" s="53">
        <v>40</v>
      </c>
      <c r="B48" s="35" t="s">
        <v>52</v>
      </c>
      <c r="C48" s="15" t="s">
        <v>96</v>
      </c>
      <c r="D48" s="13">
        <v>37148</v>
      </c>
      <c r="E48" s="46" t="s">
        <v>72</v>
      </c>
      <c r="F48" s="15" t="s">
        <v>98</v>
      </c>
      <c r="G48" s="24">
        <v>11</v>
      </c>
      <c r="H48" s="28">
        <v>9</v>
      </c>
      <c r="I48" s="67"/>
      <c r="J48" s="53"/>
      <c r="K48" s="53"/>
      <c r="L48" s="53"/>
      <c r="M48" s="69">
        <f>SUM(G48:L48)</f>
        <v>20</v>
      </c>
      <c r="N48" s="38">
        <f t="shared" si="0"/>
        <v>10</v>
      </c>
      <c r="O48" s="23"/>
    </row>
    <row r="49" spans="1:15" ht="25.5">
      <c r="A49" s="40">
        <v>41</v>
      </c>
      <c r="B49" s="35" t="s">
        <v>53</v>
      </c>
      <c r="C49" s="15" t="s">
        <v>96</v>
      </c>
      <c r="D49" s="13">
        <v>37475</v>
      </c>
      <c r="E49" s="46" t="s">
        <v>72</v>
      </c>
      <c r="F49" s="15" t="s">
        <v>98</v>
      </c>
      <c r="G49" s="24">
        <v>6</v>
      </c>
      <c r="H49" s="28">
        <v>14</v>
      </c>
      <c r="I49" s="67"/>
      <c r="J49" s="53"/>
      <c r="K49" s="53"/>
      <c r="L49" s="53"/>
      <c r="M49" s="69">
        <f>SUM(G49:L49)</f>
        <v>20</v>
      </c>
      <c r="N49" s="38">
        <f t="shared" si="0"/>
        <v>10</v>
      </c>
      <c r="O49" s="23"/>
    </row>
    <row r="50" spans="1:15" ht="25.5">
      <c r="A50" s="53">
        <v>42</v>
      </c>
      <c r="B50" s="35" t="s">
        <v>54</v>
      </c>
      <c r="C50" s="15" t="s">
        <v>96</v>
      </c>
      <c r="D50" s="13">
        <v>37231</v>
      </c>
      <c r="E50" s="46" t="s">
        <v>72</v>
      </c>
      <c r="F50" s="15" t="s">
        <v>98</v>
      </c>
      <c r="G50" s="24">
        <v>8</v>
      </c>
      <c r="H50" s="28">
        <v>12</v>
      </c>
      <c r="I50" s="67"/>
      <c r="J50" s="53"/>
      <c r="K50" s="53"/>
      <c r="L50" s="53"/>
      <c r="M50" s="69">
        <f>SUM(G50:L50)</f>
        <v>20</v>
      </c>
      <c r="N50" s="38">
        <f t="shared" si="0"/>
        <v>10</v>
      </c>
      <c r="O50" s="23"/>
    </row>
    <row r="51" spans="1:15" ht="25.5">
      <c r="A51" s="40">
        <v>43</v>
      </c>
      <c r="B51" s="46" t="s">
        <v>47</v>
      </c>
      <c r="C51" s="15" t="s">
        <v>96</v>
      </c>
      <c r="D51" s="13">
        <v>37122</v>
      </c>
      <c r="E51" s="46" t="s">
        <v>71</v>
      </c>
      <c r="F51" s="15" t="s">
        <v>195</v>
      </c>
      <c r="G51" s="24">
        <v>9</v>
      </c>
      <c r="H51" s="28">
        <v>10</v>
      </c>
      <c r="I51" s="67"/>
      <c r="J51" s="53"/>
      <c r="K51" s="53"/>
      <c r="L51" s="53">
        <v>0</v>
      </c>
      <c r="M51" s="69">
        <f>SUM(G51:L51)</f>
        <v>19</v>
      </c>
      <c r="N51" s="38">
        <f t="shared" si="0"/>
        <v>9.5</v>
      </c>
      <c r="O51" s="23"/>
    </row>
    <row r="52" spans="1:15" ht="25.5">
      <c r="A52" s="53">
        <v>44</v>
      </c>
      <c r="B52" s="46" t="s">
        <v>58</v>
      </c>
      <c r="C52" s="15" t="s">
        <v>96</v>
      </c>
      <c r="D52" s="14">
        <v>37487</v>
      </c>
      <c r="E52" s="46" t="s">
        <v>73</v>
      </c>
      <c r="F52" s="16" t="s">
        <v>95</v>
      </c>
      <c r="G52" s="25">
        <v>10</v>
      </c>
      <c r="H52" s="29">
        <v>9</v>
      </c>
      <c r="I52" s="67"/>
      <c r="J52" s="53"/>
      <c r="K52" s="53"/>
      <c r="L52" s="53"/>
      <c r="M52" s="69">
        <f>SUM(G52:L52)</f>
        <v>19</v>
      </c>
      <c r="N52" s="38">
        <f t="shared" si="0"/>
        <v>9.5</v>
      </c>
      <c r="O52" s="23"/>
    </row>
    <row r="53" spans="1:15" ht="26.25">
      <c r="A53" s="40">
        <v>45</v>
      </c>
      <c r="B53" s="46" t="s">
        <v>31</v>
      </c>
      <c r="C53" s="15" t="s">
        <v>96</v>
      </c>
      <c r="D53" s="70">
        <v>37217</v>
      </c>
      <c r="E53" s="46" t="s">
        <v>76</v>
      </c>
      <c r="F53" s="78" t="s">
        <v>26</v>
      </c>
      <c r="G53" s="71">
        <v>16</v>
      </c>
      <c r="H53" s="72">
        <v>0</v>
      </c>
      <c r="I53" s="73"/>
      <c r="J53" s="57"/>
      <c r="K53" s="57"/>
      <c r="L53" s="57"/>
      <c r="M53" s="69">
        <f>SUM(G53:L53)</f>
        <v>16</v>
      </c>
      <c r="N53" s="38">
        <f t="shared" si="0"/>
        <v>8</v>
      </c>
      <c r="O53" s="23"/>
    </row>
    <row r="54" spans="1:15" ht="26.25">
      <c r="A54" s="53">
        <v>46</v>
      </c>
      <c r="B54" s="46" t="s">
        <v>66</v>
      </c>
      <c r="C54" s="15" t="s">
        <v>96</v>
      </c>
      <c r="D54" s="70">
        <v>37278</v>
      </c>
      <c r="E54" s="46" t="s">
        <v>77</v>
      </c>
      <c r="F54" s="78" t="s">
        <v>101</v>
      </c>
      <c r="G54" s="71">
        <v>8</v>
      </c>
      <c r="H54" s="72">
        <v>8</v>
      </c>
      <c r="I54" s="73"/>
      <c r="J54" s="57"/>
      <c r="K54" s="57"/>
      <c r="L54" s="57"/>
      <c r="M54" s="69">
        <f>SUM(G54:L54)</f>
        <v>16</v>
      </c>
      <c r="N54" s="38">
        <f t="shared" si="0"/>
        <v>8</v>
      </c>
      <c r="O54" s="23"/>
    </row>
    <row r="55" spans="1:15" ht="26.25">
      <c r="A55" s="40">
        <v>47</v>
      </c>
      <c r="B55" s="52" t="s">
        <v>89</v>
      </c>
      <c r="C55" s="15" t="s">
        <v>96</v>
      </c>
      <c r="D55" s="70">
        <v>37157</v>
      </c>
      <c r="E55" s="46" t="s">
        <v>94</v>
      </c>
      <c r="F55" s="78" t="s">
        <v>114</v>
      </c>
      <c r="G55" s="71">
        <v>7</v>
      </c>
      <c r="H55" s="72">
        <v>8</v>
      </c>
      <c r="I55" s="73"/>
      <c r="J55" s="57"/>
      <c r="K55" s="57"/>
      <c r="L55" s="57"/>
      <c r="M55" s="69">
        <f>SUM(G55:L55)</f>
        <v>15</v>
      </c>
      <c r="N55" s="38">
        <f t="shared" si="0"/>
        <v>7.5</v>
      </c>
      <c r="O55" s="23"/>
    </row>
    <row r="56" spans="1:15" ht="26.25">
      <c r="A56" s="53">
        <v>48</v>
      </c>
      <c r="B56" s="46" t="s">
        <v>65</v>
      </c>
      <c r="C56" s="15" t="s">
        <v>96</v>
      </c>
      <c r="D56" s="70">
        <v>37068</v>
      </c>
      <c r="E56" s="46" t="s">
        <v>75</v>
      </c>
      <c r="F56" s="78" t="s">
        <v>100</v>
      </c>
      <c r="G56" s="52">
        <v>12</v>
      </c>
      <c r="H56" s="52">
        <v>2</v>
      </c>
      <c r="I56" s="57"/>
      <c r="J56" s="57"/>
      <c r="K56" s="57"/>
      <c r="L56" s="57"/>
      <c r="M56" s="69">
        <f>SUM(G56:L56)</f>
        <v>14</v>
      </c>
      <c r="N56" s="38">
        <f t="shared" si="0"/>
        <v>7</v>
      </c>
      <c r="O56" s="23"/>
    </row>
    <row r="57" spans="1:15" ht="26.25">
      <c r="A57" s="40">
        <v>49</v>
      </c>
      <c r="B57" s="52" t="s">
        <v>90</v>
      </c>
      <c r="C57" s="15" t="s">
        <v>96</v>
      </c>
      <c r="D57" s="70">
        <v>37369</v>
      </c>
      <c r="E57" s="46" t="s">
        <v>94</v>
      </c>
      <c r="F57" s="78" t="s">
        <v>114</v>
      </c>
      <c r="G57" s="52">
        <v>5</v>
      </c>
      <c r="H57" s="52">
        <v>2</v>
      </c>
      <c r="I57" s="57"/>
      <c r="J57" s="57"/>
      <c r="K57" s="57"/>
      <c r="L57" s="57"/>
      <c r="M57" s="69">
        <f>SUM(G57:L57)</f>
        <v>7</v>
      </c>
      <c r="N57" s="38">
        <f t="shared" si="0"/>
        <v>3.5</v>
      </c>
      <c r="O57" s="23"/>
    </row>
    <row r="58" spans="1:15" ht="17.25" customHeight="1">
      <c r="A58" s="53"/>
      <c r="B58" s="40"/>
      <c r="C58" s="40"/>
      <c r="D58" s="40"/>
      <c r="E58" s="40"/>
      <c r="F58" s="40"/>
      <c r="G58" s="39"/>
      <c r="H58" s="40"/>
      <c r="I58" s="40"/>
      <c r="J58" s="40"/>
      <c r="K58" s="40"/>
      <c r="L58" s="40"/>
      <c r="M58" s="37"/>
      <c r="N58" s="57"/>
      <c r="O58" s="23"/>
    </row>
    <row r="61" spans="1:15">
      <c r="B61" s="6" t="s">
        <v>12</v>
      </c>
      <c r="C61" s="83" t="s">
        <v>111</v>
      </c>
      <c r="D61" s="83"/>
      <c r="E61" s="83"/>
    </row>
    <row r="62" spans="1:15">
      <c r="C62" s="83"/>
      <c r="D62" s="83"/>
      <c r="E62" s="83"/>
    </row>
    <row r="63" spans="1:15">
      <c r="B63" s="6" t="s">
        <v>11</v>
      </c>
      <c r="C63" s="83" t="s">
        <v>221</v>
      </c>
      <c r="D63" s="83"/>
      <c r="E63" s="83"/>
    </row>
    <row r="64" spans="1:15">
      <c r="C64" s="83" t="s">
        <v>222</v>
      </c>
      <c r="D64" s="83"/>
      <c r="E64" s="83"/>
    </row>
    <row r="65" spans="3:5">
      <c r="C65" s="83" t="s">
        <v>223</v>
      </c>
      <c r="D65" s="83"/>
      <c r="E65" s="83"/>
    </row>
    <row r="66" spans="3:5">
      <c r="C66" s="83" t="s">
        <v>224</v>
      </c>
      <c r="D66" s="83"/>
      <c r="E66" s="83"/>
    </row>
    <row r="67" spans="3:5">
      <c r="C67" s="83" t="s">
        <v>225</v>
      </c>
      <c r="D67" s="87"/>
      <c r="E67" s="87"/>
    </row>
    <row r="68" spans="3:5">
      <c r="C68" s="83" t="s">
        <v>226</v>
      </c>
      <c r="D68" s="87"/>
      <c r="E68" s="87"/>
    </row>
  </sheetData>
  <sortState ref="B9:M58">
    <sortCondition descending="1" ref="M9:M58"/>
  </sortState>
  <mergeCells count="25">
    <mergeCell ref="C66:E66"/>
    <mergeCell ref="C67:E67"/>
    <mergeCell ref="C68:E68"/>
    <mergeCell ref="C61:E61"/>
    <mergeCell ref="C62:E62"/>
    <mergeCell ref="C63:E63"/>
    <mergeCell ref="C64:E64"/>
    <mergeCell ref="C65:E65"/>
    <mergeCell ref="A1:O1"/>
    <mergeCell ref="A3:O3"/>
    <mergeCell ref="A4:O4"/>
    <mergeCell ref="A2:O2"/>
    <mergeCell ref="B7:B8"/>
    <mergeCell ref="C7:C8"/>
    <mergeCell ref="A7:A8"/>
    <mergeCell ref="D7:D8"/>
    <mergeCell ref="E7:E8"/>
    <mergeCell ref="F7:F8"/>
    <mergeCell ref="M7:M8"/>
    <mergeCell ref="N7:N8"/>
    <mergeCell ref="O7:O8"/>
    <mergeCell ref="H5:O5"/>
    <mergeCell ref="G7:G8"/>
    <mergeCell ref="H7:H8"/>
    <mergeCell ref="I7:L7"/>
  </mergeCells>
  <pageMargins left="0.43307086614173229" right="0.23622047244094491" top="0.74803149606299213" bottom="0.49" header="0.31496062992125984" footer="0.31496062992125984"/>
  <pageSetup paperSize="9" scale="7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 класс</vt:lpstr>
      <vt:lpstr>8 класс 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User</cp:lastModifiedBy>
  <cp:lastPrinted>2018-11-23T20:14:06Z</cp:lastPrinted>
  <dcterms:created xsi:type="dcterms:W3CDTF">2018-11-22T08:54:16Z</dcterms:created>
  <dcterms:modified xsi:type="dcterms:W3CDTF">2018-11-23T20:14:27Z</dcterms:modified>
</cp:coreProperties>
</file>