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4"/>
  </bookViews>
  <sheets>
    <sheet name="7кл" sheetId="1" r:id="rId1"/>
    <sheet name="8 кл" sheetId="2" r:id="rId2"/>
    <sheet name="9 кл" sheetId="3" r:id="rId3"/>
    <sheet name="10 кл" sheetId="4" r:id="rId4"/>
    <sheet name="11 кл" sheetId="5" r:id="rId5"/>
  </sheets>
  <definedNames/>
  <calcPr fullCalcOnLoad="1"/>
</workbook>
</file>

<file path=xl/sharedStrings.xml><?xml version="1.0" encoding="utf-8"?>
<sst xmlns="http://schemas.openxmlformats.org/spreadsheetml/2006/main" count="420" uniqueCount="140">
  <si>
    <t xml:space="preserve">Протокол муниципального этапа Всероссийской олимпиады школьников 2018-2019 учебного года </t>
  </si>
  <si>
    <t>№</t>
  </si>
  <si>
    <t>Ф.И.О. участника</t>
  </si>
  <si>
    <t>Район</t>
  </si>
  <si>
    <t>Дата рождения</t>
  </si>
  <si>
    <t>МОО</t>
  </si>
  <si>
    <t>Ф.И.О. учителя</t>
  </si>
  <si>
    <t>Тестирование</t>
  </si>
  <si>
    <t>Практика</t>
  </si>
  <si>
    <t>Защита проектов</t>
  </si>
  <si>
    <t>Нюрюпов Олег Олегович</t>
  </si>
  <si>
    <t>г.Элиста</t>
  </si>
  <si>
    <t>МБОУ "СОШ № 15"</t>
  </si>
  <si>
    <t>Эльдерова Мария Загировна</t>
  </si>
  <si>
    <t>Музраев Динияр Антонович</t>
  </si>
  <si>
    <t>Баиров Уташ Мергеноввич</t>
  </si>
  <si>
    <t>Лиджиев Денис Евгеньевич</t>
  </si>
  <si>
    <t>МБОУ "СОШ №23"</t>
  </si>
  <si>
    <t>Мухараев Сергей Лиджиевич</t>
  </si>
  <si>
    <t>Логаев Тимур Денисович</t>
  </si>
  <si>
    <t>Цой Даниэль Александрович</t>
  </si>
  <si>
    <t>МБОУ "РНГ"</t>
  </si>
  <si>
    <t>Ходжгуров Владислав Саврович</t>
  </si>
  <si>
    <t>Аргадыков Алдар Дольганович</t>
  </si>
  <si>
    <t>Джимбеев Александр Бадмаевич</t>
  </si>
  <si>
    <t>МБОУ "СОШ № 12"</t>
  </si>
  <si>
    <t>Дорджиев Санал Наранович</t>
  </si>
  <si>
    <t>Сангаджиев Максим Александрович</t>
  </si>
  <si>
    <t>Годжуров Арслан Саналович</t>
  </si>
  <si>
    <t>МБОУ "СОШ №3"</t>
  </si>
  <si>
    <t>Убушаев Валерий Николаевич</t>
  </si>
  <si>
    <t>Болдырев Никита Евгениевич</t>
  </si>
  <si>
    <t>Сангаджиев Анир Очирович</t>
  </si>
  <si>
    <t>Мавлютов Рамиль Алпамысович</t>
  </si>
  <si>
    <t xml:space="preserve">МБОУ "СОШ №20" </t>
  </si>
  <si>
    <t>Балдаев Баатр Самбаевич</t>
  </si>
  <si>
    <t>Болдырев Дмитрий Владимирович</t>
  </si>
  <si>
    <t>Некрасов Максим Юрьевич</t>
  </si>
  <si>
    <t>Ткачев Константин Александрович</t>
  </si>
  <si>
    <t>Михайленко Владимир Владимирович</t>
  </si>
  <si>
    <t>МБОУ "СОШ №4"</t>
  </si>
  <si>
    <t>Цеденов Сергей Владимирович</t>
  </si>
  <si>
    <t>Сангаджиев Тенгир Дмитриевич</t>
  </si>
  <si>
    <t>Адучеев Байир Михайлович</t>
  </si>
  <si>
    <t>МБОУ "СОШ №10"</t>
  </si>
  <si>
    <t>Мукабенов Николай Борисович</t>
  </si>
  <si>
    <t>Отыров Олег Очирович</t>
  </si>
  <si>
    <t>Жежеря Вадим Валентинович</t>
  </si>
  <si>
    <t>МБОУ "СОШ № 21"</t>
  </si>
  <si>
    <t>Айдаралиев Эдуард Тулегенович</t>
  </si>
  <si>
    <t>Джахнаев Никита Арслангович</t>
  </si>
  <si>
    <t>МБОУ «ЭМГ»</t>
  </si>
  <si>
    <t>Алексей Спиридонович</t>
  </si>
  <si>
    <t>Тепшинов Намсыр Юрьевич</t>
  </si>
  <si>
    <t>МБОУ «СОШ № 17»</t>
  </si>
  <si>
    <t>Отхонов Арслан Ильич</t>
  </si>
  <si>
    <t>Нимгиров Мерген Байрович</t>
  </si>
  <si>
    <t>Горяев Тамерлан Олегович</t>
  </si>
  <si>
    <t>Шатлаев Бадма Юрьевич</t>
  </si>
  <si>
    <t>Окунов Роман Ризванович</t>
  </si>
  <si>
    <t>Председатель жюри</t>
  </si>
  <si>
    <t>Члены жюри</t>
  </si>
  <si>
    <t>МБОУ "СОШ № 15</t>
  </si>
  <si>
    <t>МБОУ "СОШ №12"</t>
  </si>
  <si>
    <t>Протокол муниципального этапа Всероссийской олимпиады школьников 2018-2019 учебного года</t>
  </si>
  <si>
    <t>Монин Иван Алексеевич</t>
  </si>
  <si>
    <t>Прокопенко Сергей Анатольевич</t>
  </si>
  <si>
    <t>Тюлеев Мерген Сангаевич</t>
  </si>
  <si>
    <t>Семахин Владислав Сергеевич</t>
  </si>
  <si>
    <t xml:space="preserve">МБОУ " РНГ " </t>
  </si>
  <si>
    <t>Иманов Авиль-Каир Абдулович</t>
  </si>
  <si>
    <t>Бембинов Владимир Олегович</t>
  </si>
  <si>
    <t xml:space="preserve">МБОУ "СОШ №12" </t>
  </si>
  <si>
    <t>Утнасунов Бембя Саналович</t>
  </si>
  <si>
    <t>Ковалёв Максим Алексеевич</t>
  </si>
  <si>
    <t>Болдаев Баатр Самбаевич</t>
  </si>
  <si>
    <t>Богославский Александр Викторович</t>
  </si>
  <si>
    <t>Ланцынов Эльдар Данилович</t>
  </si>
  <si>
    <t>Ванькаев Адьян Саналович</t>
  </si>
  <si>
    <t>Гаврилов Леонид Адьянович</t>
  </si>
  <si>
    <t>Танаев Джебе Дмитриевич</t>
  </si>
  <si>
    <t>Востриков Олег Валериевич</t>
  </si>
  <si>
    <t>МБОУ «СОШ № 8»</t>
  </si>
  <si>
    <t>Кравцов Ростислав Юрьевич</t>
  </si>
  <si>
    <t>Сенников Василий Алексеевич</t>
  </si>
  <si>
    <t>Зубов Максим Михайлович</t>
  </si>
  <si>
    <t>Чимидов Валерий Олегович</t>
  </si>
  <si>
    <t>Улюмджиев Каир Саналович</t>
  </si>
  <si>
    <t>Рогов Дмитрий Сергеевич</t>
  </si>
  <si>
    <t>МБОУ "СОШ №20"</t>
  </si>
  <si>
    <t>Балдаев Баатр Санбаевич</t>
  </si>
  <si>
    <t xml:space="preserve">Очиров Чингис Мергенович </t>
  </si>
  <si>
    <t>Ользятиев Иван Алексеевич</t>
  </si>
  <si>
    <t>Зарубин Андрей Андреевич</t>
  </si>
  <si>
    <t>МБОУ "СОШ №15"</t>
  </si>
  <si>
    <t>Муляев Илья Андреевич</t>
  </si>
  <si>
    <t>Ленков Антон Олегович</t>
  </si>
  <si>
    <t>Музраев Чингиз Вадимович</t>
  </si>
  <si>
    <t>Гедерим Виталий Александрович</t>
  </si>
  <si>
    <t>Хосияма Максим Саналович</t>
  </si>
  <si>
    <t>Шаринов Санал Игоревич</t>
  </si>
  <si>
    <t>Казаев Евгений Анатольевич</t>
  </si>
  <si>
    <t xml:space="preserve">МБОУ "СОШ №18 </t>
  </si>
  <si>
    <t>Бембеев Джангр Петрович</t>
  </si>
  <si>
    <t>Болдырев Герман Баснгович</t>
  </si>
  <si>
    <t>Микулеев Юрий Мингиянович</t>
  </si>
  <si>
    <t>Арлтанов Дмитрий Александрович</t>
  </si>
  <si>
    <t>Сангаджиев Савр Наранович</t>
  </si>
  <si>
    <t>Ниджляев Арлтан Джангарович</t>
  </si>
  <si>
    <t>Авеев Санжи Баатрович</t>
  </si>
  <si>
    <t>Жуков Иван Иванович</t>
  </si>
  <si>
    <t>Мучкаев Арлтан Манцаевич</t>
  </si>
  <si>
    <t>Лиджиев Давид Романович</t>
  </si>
  <si>
    <t>Кусьминов Илья Саналович</t>
  </si>
  <si>
    <t xml:space="preserve">МБОУ "СОШ №10" </t>
  </si>
  <si>
    <t>Рудницкий Александр Денисович</t>
  </si>
  <si>
    <t>Бадмаев Роберто Анатольевич</t>
  </si>
  <si>
    <t>Ванькаев Олег Александрович</t>
  </si>
  <si>
    <t>Хулхачиев Гава Бадиевич</t>
  </si>
  <si>
    <t>Батмаев Темир Лерикович</t>
  </si>
  <si>
    <t>Дотчаев Геннадий Валерьевич</t>
  </si>
  <si>
    <t>Омакаев Гаря Цеден-Дорджиевич</t>
  </si>
  <si>
    <t>Куцаев Алдар Эрдниевич</t>
  </si>
  <si>
    <t>Ганзиков Александр Анатольевич</t>
  </si>
  <si>
    <t>МБОУ «СОШ № 2»</t>
  </si>
  <si>
    <t>Милютин Валерий Иванович</t>
  </si>
  <si>
    <t>Итого</t>
  </si>
  <si>
    <t>% выполнения задания</t>
  </si>
  <si>
    <t>Место</t>
  </si>
  <si>
    <t>максимальный бал - 125                                                                       8 класс</t>
  </si>
  <si>
    <t>максимальныый бал-119                                                                                      7 класс</t>
  </si>
  <si>
    <t>максимальный  бал-125                                                                    9 класс</t>
  </si>
  <si>
    <t>максимальный бал - 125                                                     10 класс</t>
  </si>
  <si>
    <t>максимальный бал - 125                                                  11 класс</t>
  </si>
  <si>
    <t xml:space="preserve">Победитель </t>
  </si>
  <si>
    <t xml:space="preserve">призер </t>
  </si>
  <si>
    <t>победитель</t>
  </si>
  <si>
    <t>Победитель</t>
  </si>
  <si>
    <t>призер</t>
  </si>
  <si>
    <t>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</si>
</sst>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14" fontId="36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Fill="1" applyBorder="1" applyAlignment="1">
      <alignment vertical="top" wrapText="1"/>
    </xf>
    <xf numFmtId="0" fontId="36" fillId="0" borderId="10" xfId="0" applyFont="1" applyBorder="1" applyAlignment="1">
      <alignment vertical="top"/>
    </xf>
    <xf numFmtId="0" fontId="3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0" xfId="0" applyBorder="1" applyAlignment="1">
      <alignment/>
    </xf>
    <xf numFmtId="0" fontId="36" fillId="0" borderId="11" xfId="0" applyFont="1" applyBorder="1" applyAlignment="1">
      <alignment vertical="top" wrapText="1"/>
    </xf>
    <xf numFmtId="10" fontId="36" fillId="0" borderId="10" xfId="0" applyNumberFormat="1" applyFont="1" applyBorder="1" applyAlignment="1">
      <alignment vertical="top"/>
    </xf>
    <xf numFmtId="0" fontId="36" fillId="0" borderId="10" xfId="0" applyFont="1" applyBorder="1" applyAlignment="1">
      <alignment horizontal="right" vertical="top" wrapText="1"/>
    </xf>
    <xf numFmtId="0" fontId="36" fillId="0" borderId="12" xfId="0" applyFont="1" applyBorder="1" applyAlignment="1">
      <alignment horizontal="right" vertical="top" wrapText="1"/>
    </xf>
    <xf numFmtId="0" fontId="36" fillId="0" borderId="13" xfId="0" applyFont="1" applyBorder="1" applyAlignment="1">
      <alignment vertical="top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3">
      <selection activeCell="K12" sqref="K12"/>
    </sheetView>
  </sheetViews>
  <sheetFormatPr defaultColWidth="9.140625" defaultRowHeight="15"/>
  <cols>
    <col min="1" max="1" width="4.8515625" style="0" customWidth="1"/>
    <col min="2" max="2" width="36.140625" style="0" customWidth="1"/>
    <col min="3" max="3" width="9.57421875" style="0" bestFit="1" customWidth="1"/>
    <col min="4" max="4" width="11.421875" style="0" bestFit="1" customWidth="1"/>
    <col min="5" max="5" width="20.421875" style="0" customWidth="1"/>
    <col min="6" max="6" width="31.421875" style="0" customWidth="1"/>
    <col min="7" max="7" width="15.00390625" style="0" customWidth="1"/>
    <col min="8" max="8" width="12.140625" style="0" customWidth="1"/>
    <col min="9" max="9" width="11.421875" style="0" customWidth="1"/>
    <col min="11" max="11" width="19.140625" style="0" customWidth="1"/>
    <col min="12" max="12" width="13.57421875" style="0" customWidth="1"/>
  </cols>
  <sheetData>
    <row r="1" spans="1:9" ht="15.7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5.75">
      <c r="A2" s="24" t="s">
        <v>130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9"/>
      <c r="B3" s="9"/>
      <c r="C3" s="9"/>
      <c r="D3" s="9"/>
      <c r="E3" s="9"/>
      <c r="F3" s="9"/>
      <c r="G3" s="9"/>
      <c r="H3" s="9"/>
      <c r="I3" s="9"/>
    </row>
    <row r="4" spans="1:12" ht="33.75" customHeigh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3" t="s">
        <v>126</v>
      </c>
      <c r="K4" s="12" t="s">
        <v>127</v>
      </c>
      <c r="L4" s="13" t="s">
        <v>128</v>
      </c>
    </row>
    <row r="5" spans="1:12" ht="24.75" customHeight="1">
      <c r="A5" s="4">
        <v>1</v>
      </c>
      <c r="B5" s="4" t="s">
        <v>38</v>
      </c>
      <c r="C5" s="4" t="s">
        <v>11</v>
      </c>
      <c r="D5" s="5">
        <v>38740</v>
      </c>
      <c r="E5" s="4" t="s">
        <v>34</v>
      </c>
      <c r="F5" s="4" t="s">
        <v>35</v>
      </c>
      <c r="G5" s="12">
        <v>10</v>
      </c>
      <c r="H5" s="12">
        <v>37</v>
      </c>
      <c r="I5" s="12">
        <v>43</v>
      </c>
      <c r="J5" s="14">
        <f aca="true" t="shared" si="0" ref="J5:J32">SUM(G5:I5)</f>
        <v>90</v>
      </c>
      <c r="K5" s="19">
        <f aca="true" t="shared" si="1" ref="K5:K32">J5/119</f>
        <v>0.7563025210084033</v>
      </c>
      <c r="L5" s="14" t="s">
        <v>137</v>
      </c>
    </row>
    <row r="6" spans="1:12" ht="31.5">
      <c r="A6" s="4">
        <v>2</v>
      </c>
      <c r="B6" s="4" t="s">
        <v>37</v>
      </c>
      <c r="C6" s="4" t="s">
        <v>11</v>
      </c>
      <c r="D6" s="5">
        <v>38475</v>
      </c>
      <c r="E6" s="4" t="s">
        <v>34</v>
      </c>
      <c r="F6" s="4" t="s">
        <v>35</v>
      </c>
      <c r="G6" s="12">
        <v>12</v>
      </c>
      <c r="H6" s="12">
        <v>30</v>
      </c>
      <c r="I6" s="12">
        <v>43</v>
      </c>
      <c r="J6" s="14">
        <f t="shared" si="0"/>
        <v>85</v>
      </c>
      <c r="K6" s="19">
        <f t="shared" si="1"/>
        <v>0.7142857142857143</v>
      </c>
      <c r="L6" s="14" t="s">
        <v>138</v>
      </c>
    </row>
    <row r="7" spans="1:12" ht="31.5">
      <c r="A7" s="4">
        <v>3</v>
      </c>
      <c r="B7" s="4" t="s">
        <v>19</v>
      </c>
      <c r="C7" s="4" t="s">
        <v>11</v>
      </c>
      <c r="D7" s="5">
        <v>38627</v>
      </c>
      <c r="E7" s="4" t="s">
        <v>17</v>
      </c>
      <c r="F7" s="4" t="s">
        <v>18</v>
      </c>
      <c r="G7" s="12">
        <v>9</v>
      </c>
      <c r="H7" s="12">
        <v>38</v>
      </c>
      <c r="I7" s="12">
        <v>37</v>
      </c>
      <c r="J7" s="14">
        <f t="shared" si="0"/>
        <v>84</v>
      </c>
      <c r="K7" s="19">
        <f t="shared" si="1"/>
        <v>0.7058823529411765</v>
      </c>
      <c r="L7" s="14" t="s">
        <v>138</v>
      </c>
    </row>
    <row r="8" spans="1:12" ht="31.5">
      <c r="A8" s="4">
        <v>4</v>
      </c>
      <c r="B8" s="4" t="s">
        <v>33</v>
      </c>
      <c r="C8" s="4" t="s">
        <v>11</v>
      </c>
      <c r="D8" s="5">
        <v>38496</v>
      </c>
      <c r="E8" s="4" t="s">
        <v>34</v>
      </c>
      <c r="F8" s="4" t="s">
        <v>35</v>
      </c>
      <c r="G8" s="12">
        <v>9</v>
      </c>
      <c r="H8" s="12">
        <v>37</v>
      </c>
      <c r="I8" s="12">
        <v>36</v>
      </c>
      <c r="J8" s="14">
        <f t="shared" si="0"/>
        <v>82</v>
      </c>
      <c r="K8" s="19">
        <f t="shared" si="1"/>
        <v>0.6890756302521008</v>
      </c>
      <c r="L8" s="14" t="s">
        <v>138</v>
      </c>
    </row>
    <row r="9" spans="1:12" ht="31.5">
      <c r="A9" s="4">
        <v>5</v>
      </c>
      <c r="B9" s="4" t="s">
        <v>39</v>
      </c>
      <c r="C9" s="4" t="s">
        <v>11</v>
      </c>
      <c r="D9" s="5">
        <v>38617</v>
      </c>
      <c r="E9" s="4" t="s">
        <v>40</v>
      </c>
      <c r="F9" s="4" t="s">
        <v>41</v>
      </c>
      <c r="G9" s="12">
        <v>10</v>
      </c>
      <c r="H9" s="12">
        <v>35</v>
      </c>
      <c r="I9" s="12">
        <v>37</v>
      </c>
      <c r="J9" s="14">
        <f t="shared" si="0"/>
        <v>82</v>
      </c>
      <c r="K9" s="19">
        <f t="shared" si="1"/>
        <v>0.6890756302521008</v>
      </c>
      <c r="L9" s="14" t="s">
        <v>138</v>
      </c>
    </row>
    <row r="10" spans="1:12" ht="31.5">
      <c r="A10" s="4">
        <v>6</v>
      </c>
      <c r="B10" s="4" t="s">
        <v>36</v>
      </c>
      <c r="C10" s="4" t="s">
        <v>11</v>
      </c>
      <c r="D10" s="5">
        <v>38652</v>
      </c>
      <c r="E10" s="4" t="s">
        <v>34</v>
      </c>
      <c r="F10" s="4" t="s">
        <v>35</v>
      </c>
      <c r="G10" s="12">
        <v>10</v>
      </c>
      <c r="H10" s="12">
        <v>21</v>
      </c>
      <c r="I10" s="12">
        <v>45</v>
      </c>
      <c r="J10" s="14">
        <f t="shared" si="0"/>
        <v>76</v>
      </c>
      <c r="K10" s="19">
        <f t="shared" si="1"/>
        <v>0.6386554621848739</v>
      </c>
      <c r="L10" s="14" t="s">
        <v>138</v>
      </c>
    </row>
    <row r="11" spans="1:12" ht="31.5">
      <c r="A11" s="4">
        <v>7</v>
      </c>
      <c r="B11" s="4" t="s">
        <v>16</v>
      </c>
      <c r="C11" s="4" t="s">
        <v>11</v>
      </c>
      <c r="D11" s="5">
        <v>38623</v>
      </c>
      <c r="E11" s="4" t="s">
        <v>17</v>
      </c>
      <c r="F11" s="4" t="s">
        <v>18</v>
      </c>
      <c r="G11" s="12">
        <v>6</v>
      </c>
      <c r="H11" s="12">
        <v>38</v>
      </c>
      <c r="I11" s="12">
        <v>31</v>
      </c>
      <c r="J11" s="14">
        <f t="shared" si="0"/>
        <v>75</v>
      </c>
      <c r="K11" s="19">
        <f t="shared" si="1"/>
        <v>0.6302521008403361</v>
      </c>
      <c r="L11" s="14" t="s">
        <v>138</v>
      </c>
    </row>
    <row r="12" spans="1:12" ht="31.5">
      <c r="A12" s="4">
        <v>8</v>
      </c>
      <c r="B12" s="4" t="s">
        <v>50</v>
      </c>
      <c r="C12" s="4" t="s">
        <v>11</v>
      </c>
      <c r="D12" s="5">
        <v>38763</v>
      </c>
      <c r="E12" s="4" t="s">
        <v>51</v>
      </c>
      <c r="F12" s="4" t="s">
        <v>52</v>
      </c>
      <c r="G12" s="12">
        <v>6</v>
      </c>
      <c r="H12" s="12">
        <v>35</v>
      </c>
      <c r="I12" s="12">
        <v>32</v>
      </c>
      <c r="J12" s="14">
        <f t="shared" si="0"/>
        <v>73</v>
      </c>
      <c r="K12" s="19">
        <f t="shared" si="1"/>
        <v>0.6134453781512605</v>
      </c>
      <c r="L12" s="14" t="s">
        <v>138</v>
      </c>
    </row>
    <row r="13" spans="1:12" ht="31.5">
      <c r="A13" s="4">
        <v>9</v>
      </c>
      <c r="B13" s="4" t="s">
        <v>22</v>
      </c>
      <c r="C13" s="4" t="s">
        <v>11</v>
      </c>
      <c r="D13" s="5">
        <v>38884</v>
      </c>
      <c r="E13" s="4" t="s">
        <v>21</v>
      </c>
      <c r="F13" s="4" t="s">
        <v>70</v>
      </c>
      <c r="G13" s="12">
        <v>9</v>
      </c>
      <c r="H13" s="12">
        <v>32</v>
      </c>
      <c r="I13" s="12">
        <v>28</v>
      </c>
      <c r="J13" s="14">
        <f t="shared" si="0"/>
        <v>69</v>
      </c>
      <c r="K13" s="19">
        <f t="shared" si="1"/>
        <v>0.5798319327731093</v>
      </c>
      <c r="L13" s="14" t="s">
        <v>138</v>
      </c>
    </row>
    <row r="14" spans="1:12" ht="31.5">
      <c r="A14" s="4">
        <v>10</v>
      </c>
      <c r="B14" s="4" t="s">
        <v>47</v>
      </c>
      <c r="C14" s="4" t="s">
        <v>11</v>
      </c>
      <c r="D14" s="5">
        <v>39048</v>
      </c>
      <c r="E14" s="4" t="s">
        <v>48</v>
      </c>
      <c r="F14" s="4" t="s">
        <v>49</v>
      </c>
      <c r="G14" s="12">
        <v>3</v>
      </c>
      <c r="H14" s="12">
        <v>28</v>
      </c>
      <c r="I14" s="12">
        <v>32</v>
      </c>
      <c r="J14" s="14">
        <f t="shared" si="0"/>
        <v>63</v>
      </c>
      <c r="K14" s="19">
        <f t="shared" si="1"/>
        <v>0.5294117647058824</v>
      </c>
      <c r="L14" s="14" t="s">
        <v>138</v>
      </c>
    </row>
    <row r="15" spans="1:12" ht="31.5">
      <c r="A15" s="4">
        <v>11</v>
      </c>
      <c r="B15" s="4" t="s">
        <v>20</v>
      </c>
      <c r="C15" s="4" t="s">
        <v>11</v>
      </c>
      <c r="D15" s="5">
        <v>38489</v>
      </c>
      <c r="E15" s="4" t="s">
        <v>21</v>
      </c>
      <c r="F15" s="4" t="s">
        <v>70</v>
      </c>
      <c r="G15" s="12">
        <v>6</v>
      </c>
      <c r="H15" s="12">
        <v>35</v>
      </c>
      <c r="I15" s="12">
        <v>20</v>
      </c>
      <c r="J15" s="14">
        <f t="shared" si="0"/>
        <v>61</v>
      </c>
      <c r="K15" s="19">
        <f t="shared" si="1"/>
        <v>0.5126050420168067</v>
      </c>
      <c r="L15" s="14" t="s">
        <v>138</v>
      </c>
    </row>
    <row r="16" spans="1:12" ht="31.5">
      <c r="A16" s="4">
        <v>12</v>
      </c>
      <c r="B16" s="4" t="s">
        <v>23</v>
      </c>
      <c r="C16" s="4" t="s">
        <v>11</v>
      </c>
      <c r="D16" s="5">
        <v>38668</v>
      </c>
      <c r="E16" s="4" t="s">
        <v>21</v>
      </c>
      <c r="F16" s="4" t="s">
        <v>70</v>
      </c>
      <c r="G16" s="12">
        <v>4</v>
      </c>
      <c r="H16" s="12">
        <v>30</v>
      </c>
      <c r="I16" s="12">
        <v>27</v>
      </c>
      <c r="J16" s="14">
        <f t="shared" si="0"/>
        <v>61</v>
      </c>
      <c r="K16" s="19">
        <f t="shared" si="1"/>
        <v>0.5126050420168067</v>
      </c>
      <c r="L16" s="14" t="s">
        <v>138</v>
      </c>
    </row>
    <row r="17" spans="1:12" ht="31.5">
      <c r="A17" s="4">
        <v>13</v>
      </c>
      <c r="B17" s="4" t="s">
        <v>58</v>
      </c>
      <c r="C17" s="4" t="s">
        <v>11</v>
      </c>
      <c r="D17" s="5">
        <v>38679</v>
      </c>
      <c r="E17" s="4" t="s">
        <v>54</v>
      </c>
      <c r="F17" s="4" t="s">
        <v>55</v>
      </c>
      <c r="G17" s="12">
        <v>7</v>
      </c>
      <c r="H17" s="12">
        <v>32</v>
      </c>
      <c r="I17" s="12">
        <v>22</v>
      </c>
      <c r="J17" s="14">
        <f t="shared" si="0"/>
        <v>61</v>
      </c>
      <c r="K17" s="19">
        <f t="shared" si="1"/>
        <v>0.5126050420168067</v>
      </c>
      <c r="L17" s="14" t="s">
        <v>138</v>
      </c>
    </row>
    <row r="18" spans="1:12" ht="31.5">
      <c r="A18" s="4">
        <v>14</v>
      </c>
      <c r="B18" s="4" t="s">
        <v>42</v>
      </c>
      <c r="C18" s="4" t="s">
        <v>11</v>
      </c>
      <c r="D18" s="5">
        <v>38848</v>
      </c>
      <c r="E18" s="4" t="s">
        <v>40</v>
      </c>
      <c r="F18" s="4" t="s">
        <v>41</v>
      </c>
      <c r="G18" s="12">
        <v>5</v>
      </c>
      <c r="H18" s="12">
        <v>24</v>
      </c>
      <c r="I18" s="12">
        <v>29</v>
      </c>
      <c r="J18" s="14">
        <f t="shared" si="0"/>
        <v>58</v>
      </c>
      <c r="K18" s="19">
        <f t="shared" si="1"/>
        <v>0.48739495798319327</v>
      </c>
      <c r="L18" s="14"/>
    </row>
    <row r="19" spans="1:12" ht="31.5">
      <c r="A19" s="4">
        <v>15</v>
      </c>
      <c r="B19" s="4" t="s">
        <v>57</v>
      </c>
      <c r="C19" s="4" t="s">
        <v>11</v>
      </c>
      <c r="D19" s="5">
        <v>38677</v>
      </c>
      <c r="E19" s="4" t="s">
        <v>54</v>
      </c>
      <c r="F19" s="4" t="s">
        <v>55</v>
      </c>
      <c r="G19" s="12">
        <v>9</v>
      </c>
      <c r="H19" s="12">
        <v>25</v>
      </c>
      <c r="I19" s="12">
        <v>20</v>
      </c>
      <c r="J19" s="14">
        <f t="shared" si="0"/>
        <v>54</v>
      </c>
      <c r="K19" s="19">
        <f t="shared" si="1"/>
        <v>0.453781512605042</v>
      </c>
      <c r="L19" s="14"/>
    </row>
    <row r="20" spans="1:12" ht="31.5">
      <c r="A20" s="4">
        <v>16</v>
      </c>
      <c r="B20" s="4" t="s">
        <v>14</v>
      </c>
      <c r="C20" s="4" t="s">
        <v>11</v>
      </c>
      <c r="D20" s="5">
        <v>38589</v>
      </c>
      <c r="E20" s="4" t="s">
        <v>12</v>
      </c>
      <c r="F20" s="4" t="s">
        <v>13</v>
      </c>
      <c r="G20" s="12">
        <v>6</v>
      </c>
      <c r="H20" s="12">
        <v>22</v>
      </c>
      <c r="I20" s="12">
        <v>24</v>
      </c>
      <c r="J20" s="14">
        <f t="shared" si="0"/>
        <v>52</v>
      </c>
      <c r="K20" s="19">
        <f t="shared" si="1"/>
        <v>0.4369747899159664</v>
      </c>
      <c r="L20" s="14"/>
    </row>
    <row r="21" spans="1:12" ht="31.5">
      <c r="A21" s="4">
        <v>17</v>
      </c>
      <c r="B21" s="4" t="s">
        <v>27</v>
      </c>
      <c r="C21" s="4" t="s">
        <v>11</v>
      </c>
      <c r="D21" s="5">
        <v>38645</v>
      </c>
      <c r="E21" s="4" t="s">
        <v>25</v>
      </c>
      <c r="F21" s="4" t="s">
        <v>26</v>
      </c>
      <c r="G21" s="12">
        <v>5</v>
      </c>
      <c r="H21" s="12">
        <v>35</v>
      </c>
      <c r="I21" s="12">
        <v>12</v>
      </c>
      <c r="J21" s="14">
        <f t="shared" si="0"/>
        <v>52</v>
      </c>
      <c r="K21" s="19">
        <f t="shared" si="1"/>
        <v>0.4369747899159664</v>
      </c>
      <c r="L21" s="14"/>
    </row>
    <row r="22" spans="1:12" ht="31.5">
      <c r="A22" s="4">
        <v>18</v>
      </c>
      <c r="B22" s="4" t="s">
        <v>46</v>
      </c>
      <c r="C22" s="4" t="s">
        <v>11</v>
      </c>
      <c r="D22" s="5">
        <v>38722</v>
      </c>
      <c r="E22" s="4" t="s">
        <v>44</v>
      </c>
      <c r="F22" s="4" t="s">
        <v>45</v>
      </c>
      <c r="G22" s="12">
        <v>9</v>
      </c>
      <c r="H22" s="12">
        <v>25</v>
      </c>
      <c r="I22" s="12">
        <v>18</v>
      </c>
      <c r="J22" s="14">
        <f t="shared" si="0"/>
        <v>52</v>
      </c>
      <c r="K22" s="19">
        <f t="shared" si="1"/>
        <v>0.4369747899159664</v>
      </c>
      <c r="L22" s="14"/>
    </row>
    <row r="23" spans="1:12" ht="31.5">
      <c r="A23" s="4">
        <v>19</v>
      </c>
      <c r="B23" s="4" t="s">
        <v>32</v>
      </c>
      <c r="C23" s="4" t="s">
        <v>11</v>
      </c>
      <c r="D23" s="5">
        <v>38589</v>
      </c>
      <c r="E23" s="4" t="s">
        <v>29</v>
      </c>
      <c r="F23" s="4" t="s">
        <v>30</v>
      </c>
      <c r="G23" s="12">
        <v>6</v>
      </c>
      <c r="H23" s="12">
        <v>25</v>
      </c>
      <c r="I23" s="12">
        <v>18</v>
      </c>
      <c r="J23" s="14">
        <f t="shared" si="0"/>
        <v>49</v>
      </c>
      <c r="K23" s="19">
        <f t="shared" si="1"/>
        <v>0.4117647058823529</v>
      </c>
      <c r="L23" s="14"/>
    </row>
    <row r="24" spans="1:12" ht="31.5">
      <c r="A24" s="4">
        <v>20</v>
      </c>
      <c r="B24" s="4" t="s">
        <v>43</v>
      </c>
      <c r="C24" s="4" t="s">
        <v>11</v>
      </c>
      <c r="D24" s="5">
        <v>38758</v>
      </c>
      <c r="E24" s="4" t="s">
        <v>44</v>
      </c>
      <c r="F24" s="4" t="s">
        <v>45</v>
      </c>
      <c r="G24" s="12">
        <v>7</v>
      </c>
      <c r="H24" s="12">
        <v>21</v>
      </c>
      <c r="I24" s="12">
        <v>19</v>
      </c>
      <c r="J24" s="14">
        <f t="shared" si="0"/>
        <v>47</v>
      </c>
      <c r="K24" s="19">
        <f t="shared" si="1"/>
        <v>0.3949579831932773</v>
      </c>
      <c r="L24" s="14"/>
    </row>
    <row r="25" spans="1:12" ht="31.5">
      <c r="A25" s="4">
        <v>21</v>
      </c>
      <c r="B25" s="4" t="s">
        <v>24</v>
      </c>
      <c r="C25" s="4" t="s">
        <v>11</v>
      </c>
      <c r="D25" s="5">
        <v>38623</v>
      </c>
      <c r="E25" s="4" t="s">
        <v>25</v>
      </c>
      <c r="F25" s="4" t="s">
        <v>26</v>
      </c>
      <c r="G25" s="12">
        <v>6</v>
      </c>
      <c r="H25" s="12">
        <v>24</v>
      </c>
      <c r="I25" s="12">
        <v>15</v>
      </c>
      <c r="J25" s="14">
        <f t="shared" si="0"/>
        <v>45</v>
      </c>
      <c r="K25" s="19">
        <f t="shared" si="1"/>
        <v>0.37815126050420167</v>
      </c>
      <c r="L25" s="14"/>
    </row>
    <row r="26" spans="1:12" ht="31.5">
      <c r="A26" s="4">
        <v>22</v>
      </c>
      <c r="B26" s="4" t="s">
        <v>31</v>
      </c>
      <c r="C26" s="4" t="s">
        <v>11</v>
      </c>
      <c r="D26" s="5">
        <v>38754</v>
      </c>
      <c r="E26" s="4" t="s">
        <v>29</v>
      </c>
      <c r="F26" s="4" t="s">
        <v>30</v>
      </c>
      <c r="G26" s="12">
        <v>9</v>
      </c>
      <c r="H26" s="12">
        <v>28</v>
      </c>
      <c r="I26" s="12">
        <v>0</v>
      </c>
      <c r="J26" s="14">
        <f t="shared" si="0"/>
        <v>37</v>
      </c>
      <c r="K26" s="19">
        <f t="shared" si="1"/>
        <v>0.31092436974789917</v>
      </c>
      <c r="L26" s="14"/>
    </row>
    <row r="27" spans="1:12" ht="31.5">
      <c r="A27" s="4">
        <v>23</v>
      </c>
      <c r="B27" s="4" t="s">
        <v>53</v>
      </c>
      <c r="C27" s="4" t="s">
        <v>11</v>
      </c>
      <c r="D27" s="5">
        <v>38633</v>
      </c>
      <c r="E27" s="4" t="s">
        <v>54</v>
      </c>
      <c r="F27" s="4" t="s">
        <v>55</v>
      </c>
      <c r="G27" s="12">
        <v>7</v>
      </c>
      <c r="H27" s="12">
        <v>15</v>
      </c>
      <c r="I27" s="12">
        <v>14</v>
      </c>
      <c r="J27" s="14">
        <f t="shared" si="0"/>
        <v>36</v>
      </c>
      <c r="K27" s="19">
        <f t="shared" si="1"/>
        <v>0.3025210084033613</v>
      </c>
      <c r="L27" s="14"/>
    </row>
    <row r="28" spans="1:12" ht="31.5">
      <c r="A28" s="4">
        <v>24</v>
      </c>
      <c r="B28" s="4" t="s">
        <v>28</v>
      </c>
      <c r="C28" s="4" t="s">
        <v>11</v>
      </c>
      <c r="D28" s="5">
        <v>38778</v>
      </c>
      <c r="E28" s="4" t="s">
        <v>29</v>
      </c>
      <c r="F28" s="4" t="s">
        <v>30</v>
      </c>
      <c r="G28" s="12">
        <v>5</v>
      </c>
      <c r="H28" s="12">
        <v>30</v>
      </c>
      <c r="I28" s="12">
        <v>0</v>
      </c>
      <c r="J28" s="14">
        <f t="shared" si="0"/>
        <v>35</v>
      </c>
      <c r="K28" s="19">
        <f t="shared" si="1"/>
        <v>0.29411764705882354</v>
      </c>
      <c r="L28" s="14"/>
    </row>
    <row r="29" spans="1:12" ht="31.5">
      <c r="A29" s="4">
        <v>25</v>
      </c>
      <c r="B29" s="4" t="s">
        <v>15</v>
      </c>
      <c r="C29" s="4" t="s">
        <v>11</v>
      </c>
      <c r="D29" s="5">
        <v>38443</v>
      </c>
      <c r="E29" s="4" t="s">
        <v>12</v>
      </c>
      <c r="F29" s="4" t="s">
        <v>13</v>
      </c>
      <c r="G29" s="12">
        <v>8</v>
      </c>
      <c r="H29" s="12">
        <v>21</v>
      </c>
      <c r="I29" s="12">
        <v>0</v>
      </c>
      <c r="J29" s="14">
        <f t="shared" si="0"/>
        <v>29</v>
      </c>
      <c r="K29" s="19">
        <f t="shared" si="1"/>
        <v>0.24369747899159663</v>
      </c>
      <c r="L29" s="14"/>
    </row>
    <row r="30" spans="1:12" ht="31.5">
      <c r="A30" s="4">
        <v>26</v>
      </c>
      <c r="B30" s="4" t="s">
        <v>59</v>
      </c>
      <c r="C30" s="4" t="s">
        <v>11</v>
      </c>
      <c r="D30" s="5">
        <v>38581</v>
      </c>
      <c r="E30" s="4" t="s">
        <v>54</v>
      </c>
      <c r="F30" s="4" t="s">
        <v>55</v>
      </c>
      <c r="G30" s="12">
        <v>5</v>
      </c>
      <c r="H30" s="12">
        <v>15</v>
      </c>
      <c r="I30" s="12">
        <v>8</v>
      </c>
      <c r="J30" s="14">
        <f t="shared" si="0"/>
        <v>28</v>
      </c>
      <c r="K30" s="19">
        <f t="shared" si="1"/>
        <v>0.23529411764705882</v>
      </c>
      <c r="L30" s="14"/>
    </row>
    <row r="31" spans="1:12" ht="31.5">
      <c r="A31" s="4">
        <v>27</v>
      </c>
      <c r="B31" s="4" t="s">
        <v>10</v>
      </c>
      <c r="C31" s="4" t="s">
        <v>11</v>
      </c>
      <c r="D31" s="5">
        <v>38476</v>
      </c>
      <c r="E31" s="4" t="s">
        <v>12</v>
      </c>
      <c r="F31" s="4" t="s">
        <v>13</v>
      </c>
      <c r="G31" s="12">
        <v>5</v>
      </c>
      <c r="H31" s="12">
        <v>22</v>
      </c>
      <c r="I31" s="12">
        <v>0</v>
      </c>
      <c r="J31" s="14">
        <f t="shared" si="0"/>
        <v>27</v>
      </c>
      <c r="K31" s="19">
        <f t="shared" si="1"/>
        <v>0.226890756302521</v>
      </c>
      <c r="L31" s="14"/>
    </row>
    <row r="32" spans="1:12" ht="31.5">
      <c r="A32" s="4">
        <v>28</v>
      </c>
      <c r="B32" s="4" t="s">
        <v>56</v>
      </c>
      <c r="C32" s="4" t="s">
        <v>11</v>
      </c>
      <c r="D32" s="5">
        <v>38641</v>
      </c>
      <c r="E32" s="4" t="s">
        <v>54</v>
      </c>
      <c r="F32" s="4" t="s">
        <v>55</v>
      </c>
      <c r="G32" s="12">
        <v>5</v>
      </c>
      <c r="H32" s="12">
        <v>15</v>
      </c>
      <c r="I32" s="12">
        <v>0</v>
      </c>
      <c r="J32" s="14">
        <f t="shared" si="0"/>
        <v>20</v>
      </c>
      <c r="K32" s="19">
        <f t="shared" si="1"/>
        <v>0.16806722689075632</v>
      </c>
      <c r="L32" s="14"/>
    </row>
    <row r="33" spans="1:9" ht="15.75">
      <c r="A33" s="1"/>
      <c r="B33" s="2"/>
      <c r="C33" s="2"/>
      <c r="D33" s="2"/>
      <c r="E33" s="2"/>
      <c r="F33" s="2"/>
      <c r="G33" s="2"/>
      <c r="H33" s="2"/>
      <c r="I33" s="2"/>
    </row>
    <row r="34" spans="1:9" ht="15.75">
      <c r="A34" s="1" t="s">
        <v>60</v>
      </c>
      <c r="B34" s="2"/>
      <c r="C34" s="2"/>
      <c r="D34" s="2"/>
      <c r="E34" s="2"/>
      <c r="F34" s="2"/>
      <c r="G34" s="2"/>
      <c r="H34" s="2"/>
      <c r="I34" s="2"/>
    </row>
    <row r="35" spans="1:9" ht="15.75">
      <c r="A35" s="1" t="s">
        <v>61</v>
      </c>
      <c r="B35" s="2"/>
      <c r="C35" s="2"/>
      <c r="D35" s="2"/>
      <c r="E35" s="2"/>
      <c r="F35" s="2"/>
      <c r="G35" s="2"/>
      <c r="H35" s="2"/>
      <c r="I35" s="2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6.00390625" style="0" customWidth="1"/>
    <col min="2" max="2" width="35.140625" style="0" customWidth="1"/>
    <col min="4" max="4" width="12.8515625" style="0" customWidth="1"/>
    <col min="5" max="5" width="22.57421875" style="0" customWidth="1"/>
    <col min="6" max="6" width="35.28125" style="0" customWidth="1"/>
    <col min="7" max="7" width="14.7109375" style="0" customWidth="1"/>
    <col min="8" max="8" width="15.8515625" style="0" customWidth="1"/>
    <col min="9" max="9" width="12.57421875" style="0" customWidth="1"/>
    <col min="11" max="11" width="18.00390625" style="0" customWidth="1"/>
    <col min="12" max="12" width="12.7109375" style="0" customWidth="1"/>
  </cols>
  <sheetData>
    <row r="1" spans="1:9" ht="15.7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5.75">
      <c r="A2" s="23" t="s">
        <v>129</v>
      </c>
      <c r="B2" s="23"/>
      <c r="C2" s="23"/>
      <c r="D2" s="23"/>
      <c r="E2" s="23"/>
      <c r="F2" s="23"/>
      <c r="G2" s="23"/>
      <c r="H2" s="23"/>
      <c r="I2" s="2"/>
    </row>
    <row r="3" spans="1:9" ht="15.75">
      <c r="A3" s="3"/>
      <c r="B3" s="2"/>
      <c r="C3" s="2"/>
      <c r="D3" s="2"/>
      <c r="E3" s="2"/>
      <c r="F3" s="2"/>
      <c r="G3" s="2"/>
      <c r="H3" s="2"/>
      <c r="I3" s="2"/>
    </row>
    <row r="4" spans="1:12" ht="30.75" customHeigh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8" t="s">
        <v>9</v>
      </c>
      <c r="J4" s="13" t="s">
        <v>126</v>
      </c>
      <c r="K4" s="12" t="s">
        <v>127</v>
      </c>
      <c r="L4" s="13" t="s">
        <v>128</v>
      </c>
    </row>
    <row r="5" spans="1:12" ht="31.5">
      <c r="A5" s="4">
        <v>1</v>
      </c>
      <c r="B5" s="4" t="s">
        <v>107</v>
      </c>
      <c r="C5" s="4" t="s">
        <v>11</v>
      </c>
      <c r="D5" s="5">
        <v>38335</v>
      </c>
      <c r="E5" s="4" t="s">
        <v>34</v>
      </c>
      <c r="F5" s="4" t="s">
        <v>35</v>
      </c>
      <c r="G5" s="20">
        <v>12</v>
      </c>
      <c r="H5" s="21">
        <v>34</v>
      </c>
      <c r="I5" s="12">
        <v>43</v>
      </c>
      <c r="J5" s="22">
        <f aca="true" t="shared" si="0" ref="J5:J31">SUM(G5:I5)</f>
        <v>89</v>
      </c>
      <c r="K5" s="19">
        <f aca="true" t="shared" si="1" ref="K5:K31">J5/125</f>
        <v>0.712</v>
      </c>
      <c r="L5" s="16" t="s">
        <v>134</v>
      </c>
    </row>
    <row r="6" spans="1:12" ht="24" customHeight="1">
      <c r="A6" s="4">
        <v>2</v>
      </c>
      <c r="B6" s="4" t="s">
        <v>101</v>
      </c>
      <c r="C6" s="4" t="s">
        <v>11</v>
      </c>
      <c r="D6" s="5">
        <v>38344</v>
      </c>
      <c r="E6" s="4" t="s">
        <v>102</v>
      </c>
      <c r="F6" s="4" t="s">
        <v>103</v>
      </c>
      <c r="G6" s="20">
        <v>12</v>
      </c>
      <c r="H6" s="21">
        <v>37</v>
      </c>
      <c r="I6" s="12">
        <v>38</v>
      </c>
      <c r="J6" s="22">
        <f t="shared" si="0"/>
        <v>87</v>
      </c>
      <c r="K6" s="19">
        <f t="shared" si="1"/>
        <v>0.696</v>
      </c>
      <c r="L6" s="16" t="s">
        <v>135</v>
      </c>
    </row>
    <row r="7" spans="1:12" ht="24.75" customHeight="1">
      <c r="A7" s="4">
        <v>3</v>
      </c>
      <c r="B7" s="4" t="s">
        <v>118</v>
      </c>
      <c r="C7" s="4" t="s">
        <v>11</v>
      </c>
      <c r="D7" s="5">
        <v>38155</v>
      </c>
      <c r="E7" s="4" t="s">
        <v>54</v>
      </c>
      <c r="F7" s="4" t="s">
        <v>55</v>
      </c>
      <c r="G7" s="20">
        <v>21</v>
      </c>
      <c r="H7" s="21">
        <v>30</v>
      </c>
      <c r="I7" s="12">
        <v>35</v>
      </c>
      <c r="J7" s="22">
        <f t="shared" si="0"/>
        <v>86</v>
      </c>
      <c r="K7" s="19">
        <f t="shared" si="1"/>
        <v>0.688</v>
      </c>
      <c r="L7" s="16" t="s">
        <v>135</v>
      </c>
    </row>
    <row r="8" spans="1:12" ht="22.5" customHeight="1">
      <c r="A8" s="4">
        <v>4</v>
      </c>
      <c r="B8" s="4" t="s">
        <v>110</v>
      </c>
      <c r="C8" s="4" t="s">
        <v>11</v>
      </c>
      <c r="D8" s="5">
        <v>38210</v>
      </c>
      <c r="E8" s="4" t="s">
        <v>34</v>
      </c>
      <c r="F8" s="4" t="s">
        <v>35</v>
      </c>
      <c r="G8" s="20">
        <v>8</v>
      </c>
      <c r="H8" s="21">
        <v>30</v>
      </c>
      <c r="I8" s="12">
        <v>46</v>
      </c>
      <c r="J8" s="22">
        <f t="shared" si="0"/>
        <v>84</v>
      </c>
      <c r="K8" s="19">
        <f t="shared" si="1"/>
        <v>0.672</v>
      </c>
      <c r="L8" s="16" t="s">
        <v>135</v>
      </c>
    </row>
    <row r="9" spans="1:12" ht="31.5">
      <c r="A9" s="4">
        <v>5</v>
      </c>
      <c r="B9" s="4" t="s">
        <v>113</v>
      </c>
      <c r="C9" s="4" t="s">
        <v>11</v>
      </c>
      <c r="D9" s="5">
        <v>38256</v>
      </c>
      <c r="E9" s="4" t="s">
        <v>114</v>
      </c>
      <c r="F9" s="4" t="s">
        <v>45</v>
      </c>
      <c r="G9" s="20">
        <v>13</v>
      </c>
      <c r="H9" s="21">
        <v>30</v>
      </c>
      <c r="I9" s="12">
        <v>37</v>
      </c>
      <c r="J9" s="22">
        <f t="shared" si="0"/>
        <v>80</v>
      </c>
      <c r="K9" s="19">
        <f t="shared" si="1"/>
        <v>0.64</v>
      </c>
      <c r="L9" s="16" t="s">
        <v>135</v>
      </c>
    </row>
    <row r="10" spans="1:12" ht="31.5">
      <c r="A10" s="4">
        <v>6</v>
      </c>
      <c r="B10" s="4" t="s">
        <v>108</v>
      </c>
      <c r="C10" s="4" t="s">
        <v>11</v>
      </c>
      <c r="D10" s="5">
        <v>38268</v>
      </c>
      <c r="E10" s="4" t="s">
        <v>34</v>
      </c>
      <c r="F10" s="4" t="s">
        <v>35</v>
      </c>
      <c r="G10" s="20">
        <v>8</v>
      </c>
      <c r="H10" s="21">
        <v>30</v>
      </c>
      <c r="I10" s="12">
        <v>39</v>
      </c>
      <c r="J10" s="22">
        <f t="shared" si="0"/>
        <v>77</v>
      </c>
      <c r="K10" s="19">
        <f t="shared" si="1"/>
        <v>0.616</v>
      </c>
      <c r="L10" s="16" t="s">
        <v>135</v>
      </c>
    </row>
    <row r="11" spans="1:12" ht="31.5">
      <c r="A11" s="4">
        <v>7</v>
      </c>
      <c r="B11" s="4" t="s">
        <v>98</v>
      </c>
      <c r="C11" s="4" t="s">
        <v>11</v>
      </c>
      <c r="D11" s="5">
        <v>38218</v>
      </c>
      <c r="E11" s="4" t="s">
        <v>63</v>
      </c>
      <c r="F11" s="4" t="s">
        <v>26</v>
      </c>
      <c r="G11" s="20">
        <v>11</v>
      </c>
      <c r="H11" s="21">
        <v>36</v>
      </c>
      <c r="I11" s="12">
        <v>29</v>
      </c>
      <c r="J11" s="22">
        <f t="shared" si="0"/>
        <v>76</v>
      </c>
      <c r="K11" s="19">
        <f t="shared" si="1"/>
        <v>0.608</v>
      </c>
      <c r="L11" s="16" t="s">
        <v>135</v>
      </c>
    </row>
    <row r="12" spans="1:12" ht="31.5">
      <c r="A12" s="4">
        <v>8</v>
      </c>
      <c r="B12" s="4" t="s">
        <v>109</v>
      </c>
      <c r="C12" s="4" t="s">
        <v>11</v>
      </c>
      <c r="D12" s="5">
        <v>38082</v>
      </c>
      <c r="E12" s="4" t="s">
        <v>34</v>
      </c>
      <c r="F12" s="4" t="s">
        <v>35</v>
      </c>
      <c r="G12" s="20">
        <v>13</v>
      </c>
      <c r="H12" s="21">
        <v>17</v>
      </c>
      <c r="I12" s="12">
        <v>43</v>
      </c>
      <c r="J12" s="22">
        <f t="shared" si="0"/>
        <v>73</v>
      </c>
      <c r="K12" s="19">
        <f t="shared" si="1"/>
        <v>0.584</v>
      </c>
      <c r="L12" s="16" t="s">
        <v>135</v>
      </c>
    </row>
    <row r="13" spans="1:12" ht="31.5">
      <c r="A13" s="4">
        <v>9</v>
      </c>
      <c r="B13" s="4" t="s">
        <v>95</v>
      </c>
      <c r="C13" s="4" t="s">
        <v>11</v>
      </c>
      <c r="D13" s="5">
        <v>38264</v>
      </c>
      <c r="E13" s="4" t="s">
        <v>62</v>
      </c>
      <c r="F13" s="4" t="s">
        <v>13</v>
      </c>
      <c r="G13" s="20">
        <v>5</v>
      </c>
      <c r="H13" s="21">
        <v>34</v>
      </c>
      <c r="I13" s="12">
        <v>33</v>
      </c>
      <c r="J13" s="22">
        <f t="shared" si="0"/>
        <v>72</v>
      </c>
      <c r="K13" s="19">
        <f t="shared" si="1"/>
        <v>0.576</v>
      </c>
      <c r="L13" s="16" t="s">
        <v>135</v>
      </c>
    </row>
    <row r="14" spans="1:12" ht="31.5">
      <c r="A14" s="4">
        <v>10</v>
      </c>
      <c r="B14" s="4" t="s">
        <v>96</v>
      </c>
      <c r="C14" s="4" t="s">
        <v>11</v>
      </c>
      <c r="D14" s="5">
        <v>38247</v>
      </c>
      <c r="E14" s="4" t="s">
        <v>21</v>
      </c>
      <c r="F14" s="4" t="s">
        <v>70</v>
      </c>
      <c r="G14" s="20">
        <v>13</v>
      </c>
      <c r="H14" s="21">
        <v>30</v>
      </c>
      <c r="I14" s="12">
        <v>29</v>
      </c>
      <c r="J14" s="22">
        <f t="shared" si="0"/>
        <v>72</v>
      </c>
      <c r="K14" s="19">
        <f t="shared" si="1"/>
        <v>0.576</v>
      </c>
      <c r="L14" s="16" t="s">
        <v>135</v>
      </c>
    </row>
    <row r="15" spans="1:12" ht="31.5">
      <c r="A15" s="4">
        <v>11</v>
      </c>
      <c r="B15" s="4" t="s">
        <v>93</v>
      </c>
      <c r="C15" s="4" t="s">
        <v>11</v>
      </c>
      <c r="D15" s="5">
        <v>37972</v>
      </c>
      <c r="E15" s="4" t="s">
        <v>94</v>
      </c>
      <c r="F15" s="4" t="s">
        <v>13</v>
      </c>
      <c r="G15" s="20">
        <v>12</v>
      </c>
      <c r="H15" s="21">
        <v>25</v>
      </c>
      <c r="I15" s="12">
        <v>33</v>
      </c>
      <c r="J15" s="22">
        <f t="shared" si="0"/>
        <v>70</v>
      </c>
      <c r="K15" s="19">
        <f t="shared" si="1"/>
        <v>0.56</v>
      </c>
      <c r="L15" s="16" t="s">
        <v>135</v>
      </c>
    </row>
    <row r="16" spans="1:12" ht="31.5">
      <c r="A16" s="4">
        <v>12</v>
      </c>
      <c r="B16" s="4" t="s">
        <v>99</v>
      </c>
      <c r="C16" s="4" t="s">
        <v>11</v>
      </c>
      <c r="D16" s="5">
        <v>38364</v>
      </c>
      <c r="E16" s="4" t="s">
        <v>63</v>
      </c>
      <c r="F16" s="4" t="s">
        <v>26</v>
      </c>
      <c r="G16" s="20">
        <v>11</v>
      </c>
      <c r="H16" s="21">
        <v>30</v>
      </c>
      <c r="I16" s="12">
        <v>29</v>
      </c>
      <c r="J16" s="22">
        <f t="shared" si="0"/>
        <v>70</v>
      </c>
      <c r="K16" s="19">
        <f t="shared" si="1"/>
        <v>0.56</v>
      </c>
      <c r="L16" s="16" t="s">
        <v>135</v>
      </c>
    </row>
    <row r="17" spans="1:12" ht="31.5">
      <c r="A17" s="4">
        <v>13</v>
      </c>
      <c r="B17" s="4" t="s">
        <v>117</v>
      </c>
      <c r="C17" s="4" t="s">
        <v>11</v>
      </c>
      <c r="D17" s="5">
        <v>38176</v>
      </c>
      <c r="E17" s="4" t="s">
        <v>114</v>
      </c>
      <c r="F17" s="4" t="s">
        <v>45</v>
      </c>
      <c r="G17" s="20">
        <v>8</v>
      </c>
      <c r="H17" s="21">
        <v>34</v>
      </c>
      <c r="I17" s="12">
        <v>28</v>
      </c>
      <c r="J17" s="22">
        <f t="shared" si="0"/>
        <v>70</v>
      </c>
      <c r="K17" s="19">
        <f t="shared" si="1"/>
        <v>0.56</v>
      </c>
      <c r="L17" s="16" t="s">
        <v>135</v>
      </c>
    </row>
    <row r="18" spans="1:12" ht="31.5">
      <c r="A18" s="4">
        <v>14</v>
      </c>
      <c r="B18" s="4" t="s">
        <v>119</v>
      </c>
      <c r="C18" s="4" t="s">
        <v>11</v>
      </c>
      <c r="D18" s="5">
        <v>38159</v>
      </c>
      <c r="E18" s="4" t="s">
        <v>54</v>
      </c>
      <c r="F18" s="4" t="s">
        <v>55</v>
      </c>
      <c r="G18" s="20">
        <v>7</v>
      </c>
      <c r="H18" s="21">
        <v>28</v>
      </c>
      <c r="I18" s="12">
        <v>35</v>
      </c>
      <c r="J18" s="22">
        <f t="shared" si="0"/>
        <v>70</v>
      </c>
      <c r="K18" s="19">
        <f t="shared" si="1"/>
        <v>0.56</v>
      </c>
      <c r="L18" s="16" t="s">
        <v>135</v>
      </c>
    </row>
    <row r="19" spans="1:12" ht="31.5">
      <c r="A19" s="4">
        <v>15</v>
      </c>
      <c r="B19" s="4" t="s">
        <v>116</v>
      </c>
      <c r="C19" s="4" t="s">
        <v>11</v>
      </c>
      <c r="D19" s="5">
        <v>38384</v>
      </c>
      <c r="E19" s="4" t="s">
        <v>114</v>
      </c>
      <c r="F19" s="4" t="s">
        <v>45</v>
      </c>
      <c r="G19" s="20">
        <v>6</v>
      </c>
      <c r="H19" s="21">
        <v>36</v>
      </c>
      <c r="I19" s="12">
        <v>27</v>
      </c>
      <c r="J19" s="22">
        <f t="shared" si="0"/>
        <v>69</v>
      </c>
      <c r="K19" s="19">
        <f t="shared" si="1"/>
        <v>0.552</v>
      </c>
      <c r="L19" s="16" t="s">
        <v>135</v>
      </c>
    </row>
    <row r="20" spans="1:12" ht="31.5">
      <c r="A20" s="4">
        <v>16</v>
      </c>
      <c r="B20" s="4" t="s">
        <v>120</v>
      </c>
      <c r="C20" s="4" t="s">
        <v>11</v>
      </c>
      <c r="D20" s="5">
        <v>38186</v>
      </c>
      <c r="E20" s="4" t="s">
        <v>54</v>
      </c>
      <c r="F20" s="4" t="s">
        <v>55</v>
      </c>
      <c r="G20" s="20">
        <v>10</v>
      </c>
      <c r="H20" s="21">
        <v>28</v>
      </c>
      <c r="I20" s="12">
        <v>31</v>
      </c>
      <c r="J20" s="22">
        <f t="shared" si="0"/>
        <v>69</v>
      </c>
      <c r="K20" s="19">
        <f t="shared" si="1"/>
        <v>0.552</v>
      </c>
      <c r="L20" s="16" t="s">
        <v>135</v>
      </c>
    </row>
    <row r="21" spans="1:12" ht="31.5">
      <c r="A21" s="4">
        <v>17</v>
      </c>
      <c r="B21" s="4" t="s">
        <v>100</v>
      </c>
      <c r="C21" s="4" t="s">
        <v>11</v>
      </c>
      <c r="D21" s="5">
        <v>38155</v>
      </c>
      <c r="E21" s="4" t="s">
        <v>63</v>
      </c>
      <c r="F21" s="4" t="s">
        <v>26</v>
      </c>
      <c r="G21" s="20">
        <v>10</v>
      </c>
      <c r="H21" s="21">
        <v>20</v>
      </c>
      <c r="I21" s="12">
        <v>30</v>
      </c>
      <c r="J21" s="22">
        <f t="shared" si="0"/>
        <v>60</v>
      </c>
      <c r="K21" s="19">
        <f t="shared" si="1"/>
        <v>0.48</v>
      </c>
      <c r="L21" s="16"/>
    </row>
    <row r="22" spans="1:12" ht="31.5">
      <c r="A22" s="4">
        <v>18</v>
      </c>
      <c r="B22" s="4" t="s">
        <v>97</v>
      </c>
      <c r="C22" s="4" t="s">
        <v>11</v>
      </c>
      <c r="D22" s="5">
        <v>38138</v>
      </c>
      <c r="E22" s="4" t="s">
        <v>63</v>
      </c>
      <c r="F22" s="4" t="s">
        <v>26</v>
      </c>
      <c r="G22" s="20">
        <v>5</v>
      </c>
      <c r="H22" s="21">
        <v>25</v>
      </c>
      <c r="I22" s="12">
        <v>28</v>
      </c>
      <c r="J22" s="22">
        <f t="shared" si="0"/>
        <v>58</v>
      </c>
      <c r="K22" s="19">
        <f t="shared" si="1"/>
        <v>0.464</v>
      </c>
      <c r="L22" s="16"/>
    </row>
    <row r="23" spans="1:12" ht="31.5">
      <c r="A23" s="4">
        <v>19</v>
      </c>
      <c r="B23" s="4" t="s">
        <v>115</v>
      </c>
      <c r="C23" s="4" t="s">
        <v>11</v>
      </c>
      <c r="D23" s="5">
        <v>38283</v>
      </c>
      <c r="E23" s="4" t="s">
        <v>114</v>
      </c>
      <c r="F23" s="4" t="s">
        <v>45</v>
      </c>
      <c r="G23" s="20">
        <v>10</v>
      </c>
      <c r="H23" s="21">
        <v>25</v>
      </c>
      <c r="I23" s="12">
        <v>23</v>
      </c>
      <c r="J23" s="22">
        <f t="shared" si="0"/>
        <v>58</v>
      </c>
      <c r="K23" s="19">
        <f t="shared" si="1"/>
        <v>0.464</v>
      </c>
      <c r="L23" s="16"/>
    </row>
    <row r="24" spans="1:12" ht="31.5">
      <c r="A24" s="4">
        <v>20</v>
      </c>
      <c r="B24" s="4" t="s">
        <v>111</v>
      </c>
      <c r="C24" s="4" t="s">
        <v>11</v>
      </c>
      <c r="D24" s="5">
        <v>38367</v>
      </c>
      <c r="E24" s="4" t="s">
        <v>40</v>
      </c>
      <c r="F24" s="4" t="s">
        <v>41</v>
      </c>
      <c r="G24" s="20">
        <v>3</v>
      </c>
      <c r="H24" s="21">
        <v>20</v>
      </c>
      <c r="I24" s="12">
        <v>34</v>
      </c>
      <c r="J24" s="22">
        <f t="shared" si="0"/>
        <v>57</v>
      </c>
      <c r="K24" s="19">
        <f t="shared" si="1"/>
        <v>0.456</v>
      </c>
      <c r="L24" s="16"/>
    </row>
    <row r="25" spans="1:12" ht="31.5">
      <c r="A25" s="4">
        <v>21</v>
      </c>
      <c r="B25" s="4" t="s">
        <v>122</v>
      </c>
      <c r="C25" s="4" t="s">
        <v>11</v>
      </c>
      <c r="D25" s="5">
        <v>38134</v>
      </c>
      <c r="E25" s="4" t="s">
        <v>54</v>
      </c>
      <c r="F25" s="4" t="s">
        <v>55</v>
      </c>
      <c r="G25" s="20">
        <v>8</v>
      </c>
      <c r="H25" s="21">
        <v>20</v>
      </c>
      <c r="I25" s="12">
        <v>24</v>
      </c>
      <c r="J25" s="22">
        <f t="shared" si="0"/>
        <v>52</v>
      </c>
      <c r="K25" s="19">
        <f t="shared" si="1"/>
        <v>0.416</v>
      </c>
      <c r="L25" s="16"/>
    </row>
    <row r="26" spans="1:12" ht="31.5">
      <c r="A26" s="4">
        <v>22</v>
      </c>
      <c r="B26" s="4" t="s">
        <v>112</v>
      </c>
      <c r="C26" s="4" t="s">
        <v>11</v>
      </c>
      <c r="D26" s="5">
        <v>38179</v>
      </c>
      <c r="E26" s="4" t="s">
        <v>40</v>
      </c>
      <c r="F26" s="4" t="s">
        <v>41</v>
      </c>
      <c r="G26" s="20">
        <v>5</v>
      </c>
      <c r="H26" s="21">
        <v>17</v>
      </c>
      <c r="I26" s="12">
        <v>28</v>
      </c>
      <c r="J26" s="22">
        <f t="shared" si="0"/>
        <v>50</v>
      </c>
      <c r="K26" s="19">
        <f t="shared" si="1"/>
        <v>0.4</v>
      </c>
      <c r="L26" s="16"/>
    </row>
    <row r="27" spans="1:12" ht="31.5">
      <c r="A27" s="4">
        <v>23</v>
      </c>
      <c r="B27" s="4" t="s">
        <v>104</v>
      </c>
      <c r="C27" s="4" t="s">
        <v>11</v>
      </c>
      <c r="D27" s="5">
        <v>38212</v>
      </c>
      <c r="E27" s="4" t="s">
        <v>29</v>
      </c>
      <c r="F27" s="4" t="s">
        <v>30</v>
      </c>
      <c r="G27" s="20">
        <v>7</v>
      </c>
      <c r="H27" s="21">
        <v>37</v>
      </c>
      <c r="I27" s="12">
        <v>0</v>
      </c>
      <c r="J27" s="22">
        <f t="shared" si="0"/>
        <v>44</v>
      </c>
      <c r="K27" s="19">
        <f t="shared" si="1"/>
        <v>0.352</v>
      </c>
      <c r="L27" s="16"/>
    </row>
    <row r="28" spans="1:12" ht="31.5">
      <c r="A28" s="4">
        <v>24</v>
      </c>
      <c r="B28" s="4" t="s">
        <v>106</v>
      </c>
      <c r="C28" s="4" t="s">
        <v>11</v>
      </c>
      <c r="D28" s="5">
        <v>38400</v>
      </c>
      <c r="E28" s="4" t="s">
        <v>29</v>
      </c>
      <c r="F28" s="4" t="s">
        <v>30</v>
      </c>
      <c r="G28" s="20">
        <v>6</v>
      </c>
      <c r="H28" s="21">
        <v>25</v>
      </c>
      <c r="I28" s="12">
        <v>0</v>
      </c>
      <c r="J28" s="22">
        <f t="shared" si="0"/>
        <v>31</v>
      </c>
      <c r="K28" s="19">
        <f t="shared" si="1"/>
        <v>0.248</v>
      </c>
      <c r="L28" s="16"/>
    </row>
    <row r="29" spans="1:12" ht="31.5">
      <c r="A29" s="4">
        <v>25</v>
      </c>
      <c r="B29" s="4" t="s">
        <v>123</v>
      </c>
      <c r="C29" s="4" t="s">
        <v>11</v>
      </c>
      <c r="D29" s="5">
        <v>38417</v>
      </c>
      <c r="E29" s="4" t="s">
        <v>124</v>
      </c>
      <c r="F29" s="4" t="s">
        <v>125</v>
      </c>
      <c r="G29" s="20">
        <v>11</v>
      </c>
      <c r="H29" s="21">
        <v>20</v>
      </c>
      <c r="I29" s="12">
        <v>0</v>
      </c>
      <c r="J29" s="22">
        <f t="shared" si="0"/>
        <v>31</v>
      </c>
      <c r="K29" s="19">
        <f t="shared" si="1"/>
        <v>0.248</v>
      </c>
      <c r="L29" s="16"/>
    </row>
    <row r="30" spans="1:12" ht="31.5">
      <c r="A30" s="4">
        <v>26</v>
      </c>
      <c r="B30" s="4" t="s">
        <v>105</v>
      </c>
      <c r="C30" s="4" t="s">
        <v>11</v>
      </c>
      <c r="D30" s="5">
        <v>38086</v>
      </c>
      <c r="E30" s="4" t="s">
        <v>29</v>
      </c>
      <c r="F30" s="4" t="s">
        <v>30</v>
      </c>
      <c r="G30" s="20">
        <v>2</v>
      </c>
      <c r="H30" s="21">
        <v>20</v>
      </c>
      <c r="I30" s="12">
        <v>0</v>
      </c>
      <c r="J30" s="22">
        <f t="shared" si="0"/>
        <v>22</v>
      </c>
      <c r="K30" s="19">
        <f t="shared" si="1"/>
        <v>0.176</v>
      </c>
      <c r="L30" s="16"/>
    </row>
    <row r="31" spans="1:12" ht="31.5">
      <c r="A31" s="4">
        <v>27</v>
      </c>
      <c r="B31" s="4" t="s">
        <v>121</v>
      </c>
      <c r="C31" s="4" t="s">
        <v>11</v>
      </c>
      <c r="D31" s="5">
        <v>38146</v>
      </c>
      <c r="E31" s="4" t="s">
        <v>54</v>
      </c>
      <c r="F31" s="4" t="s">
        <v>55</v>
      </c>
      <c r="G31" s="20">
        <v>11</v>
      </c>
      <c r="H31" s="21">
        <v>0</v>
      </c>
      <c r="I31" s="12">
        <v>0</v>
      </c>
      <c r="J31" s="22">
        <f t="shared" si="0"/>
        <v>11</v>
      </c>
      <c r="K31" s="19">
        <f t="shared" si="1"/>
        <v>0.088</v>
      </c>
      <c r="L31" s="16"/>
    </row>
    <row r="32" spans="1:9" ht="15.75">
      <c r="A32" s="1"/>
      <c r="B32" s="2"/>
      <c r="C32" s="2"/>
      <c r="D32" s="2"/>
      <c r="E32" s="2"/>
      <c r="F32" s="2"/>
      <c r="G32" s="2"/>
      <c r="H32" s="2"/>
      <c r="I32" s="2"/>
    </row>
    <row r="33" spans="1:9" ht="15.75">
      <c r="A33" s="1" t="s">
        <v>60</v>
      </c>
      <c r="B33" s="2"/>
      <c r="C33" s="2"/>
      <c r="D33" s="2"/>
      <c r="E33" s="2"/>
      <c r="F33" s="2"/>
      <c r="G33" s="2"/>
      <c r="H33" s="2"/>
      <c r="I33" s="2"/>
    </row>
    <row r="34" spans="1:9" ht="15.75">
      <c r="A34" s="1" t="s">
        <v>61</v>
      </c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</sheetData>
  <sheetProtection/>
  <mergeCells count="2">
    <mergeCell ref="A1:I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6.421875" style="0" customWidth="1"/>
    <col min="2" max="2" width="39.00390625" style="0" customWidth="1"/>
    <col min="4" max="4" width="11.8515625" style="0" customWidth="1"/>
    <col min="5" max="5" width="20.421875" style="0" customWidth="1"/>
    <col min="6" max="6" width="37.57421875" style="0" customWidth="1"/>
    <col min="7" max="7" width="15.28125" style="0" customWidth="1"/>
    <col min="8" max="8" width="12.28125" style="0" customWidth="1"/>
    <col min="9" max="9" width="12.8515625" style="0" customWidth="1"/>
    <col min="10" max="10" width="11.8515625" style="0" customWidth="1"/>
    <col min="11" max="11" width="17.28125" style="0" customWidth="1"/>
    <col min="12" max="12" width="13.8515625" style="0" customWidth="1"/>
  </cols>
  <sheetData>
    <row r="1" spans="1:9" ht="15.75">
      <c r="A1" s="25" t="s">
        <v>64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6" t="s">
        <v>131</v>
      </c>
      <c r="B2" s="26"/>
      <c r="C2" s="26"/>
      <c r="D2" s="26"/>
      <c r="E2" s="26"/>
      <c r="F2" s="26"/>
      <c r="G2" s="26"/>
      <c r="H2" s="26"/>
      <c r="I2" s="26"/>
    </row>
    <row r="3" spans="1:9" ht="15.75">
      <c r="A3" s="10"/>
      <c r="B3" s="10"/>
      <c r="C3" s="10"/>
      <c r="D3" s="10"/>
      <c r="E3" s="10"/>
      <c r="F3" s="10"/>
      <c r="G3" s="10"/>
      <c r="H3" s="10"/>
      <c r="I3" s="10"/>
    </row>
    <row r="4" spans="1:12" ht="30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6" t="s">
        <v>8</v>
      </c>
      <c r="I4" s="4" t="s">
        <v>9</v>
      </c>
      <c r="J4" s="8" t="s">
        <v>126</v>
      </c>
      <c r="K4" s="11" t="s">
        <v>127</v>
      </c>
      <c r="L4" s="8" t="s">
        <v>128</v>
      </c>
    </row>
    <row r="5" spans="1:12" ht="27" customHeight="1">
      <c r="A5" s="4">
        <v>1</v>
      </c>
      <c r="B5" s="4" t="s">
        <v>81</v>
      </c>
      <c r="C5" s="4" t="s">
        <v>11</v>
      </c>
      <c r="D5" s="5">
        <v>37809</v>
      </c>
      <c r="E5" s="4" t="s">
        <v>82</v>
      </c>
      <c r="F5" s="4" t="s">
        <v>83</v>
      </c>
      <c r="G5" s="12">
        <v>21</v>
      </c>
      <c r="H5" s="12">
        <v>38</v>
      </c>
      <c r="I5" s="12">
        <v>46</v>
      </c>
      <c r="J5" s="14">
        <f aca="true" t="shared" si="0" ref="J5:J18">SUM(G5:I5)</f>
        <v>105</v>
      </c>
      <c r="K5" s="19">
        <f>J5/125</f>
        <v>0.84</v>
      </c>
      <c r="L5" s="14" t="s">
        <v>137</v>
      </c>
    </row>
    <row r="6" spans="1:12" ht="31.5">
      <c r="A6" s="4">
        <v>2</v>
      </c>
      <c r="B6" s="4" t="s">
        <v>76</v>
      </c>
      <c r="C6" s="4" t="s">
        <v>11</v>
      </c>
      <c r="D6" s="5">
        <v>37692</v>
      </c>
      <c r="E6" s="4" t="s">
        <v>34</v>
      </c>
      <c r="F6" s="4" t="s">
        <v>75</v>
      </c>
      <c r="G6" s="12">
        <v>13</v>
      </c>
      <c r="H6" s="12">
        <v>36</v>
      </c>
      <c r="I6" s="12">
        <v>44</v>
      </c>
      <c r="J6" s="14">
        <f t="shared" si="0"/>
        <v>93</v>
      </c>
      <c r="K6" s="19">
        <f aca="true" t="shared" si="1" ref="K6:K18">J6/125</f>
        <v>0.744</v>
      </c>
      <c r="L6" s="14" t="s">
        <v>139</v>
      </c>
    </row>
    <row r="7" spans="1:12" ht="31.5">
      <c r="A7" s="4">
        <v>3</v>
      </c>
      <c r="B7" s="4" t="s">
        <v>84</v>
      </c>
      <c r="C7" s="4" t="s">
        <v>11</v>
      </c>
      <c r="D7" s="5">
        <v>37613</v>
      </c>
      <c r="E7" s="4" t="s">
        <v>82</v>
      </c>
      <c r="F7" s="4" t="s">
        <v>83</v>
      </c>
      <c r="G7" s="12">
        <v>11</v>
      </c>
      <c r="H7" s="12">
        <v>34</v>
      </c>
      <c r="I7" s="12">
        <v>46</v>
      </c>
      <c r="J7" s="14">
        <f t="shared" si="0"/>
        <v>91</v>
      </c>
      <c r="K7" s="19">
        <f t="shared" si="1"/>
        <v>0.728</v>
      </c>
      <c r="L7" s="14" t="s">
        <v>139</v>
      </c>
    </row>
    <row r="8" spans="1:12" ht="31.5">
      <c r="A8" s="4">
        <v>4</v>
      </c>
      <c r="B8" s="4" t="s">
        <v>78</v>
      </c>
      <c r="C8" s="4" t="s">
        <v>11</v>
      </c>
      <c r="D8" s="5">
        <v>37780</v>
      </c>
      <c r="E8" s="4" t="s">
        <v>34</v>
      </c>
      <c r="F8" s="4" t="s">
        <v>75</v>
      </c>
      <c r="G8" s="12">
        <v>10</v>
      </c>
      <c r="H8" s="12">
        <v>33</v>
      </c>
      <c r="I8" s="12">
        <v>43</v>
      </c>
      <c r="J8" s="14">
        <f t="shared" si="0"/>
        <v>86</v>
      </c>
      <c r="K8" s="19">
        <f t="shared" si="1"/>
        <v>0.688</v>
      </c>
      <c r="L8" s="14" t="s">
        <v>139</v>
      </c>
    </row>
    <row r="9" spans="1:12" ht="31.5">
      <c r="A9" s="4">
        <v>5</v>
      </c>
      <c r="B9" s="4" t="s">
        <v>77</v>
      </c>
      <c r="C9" s="4" t="s">
        <v>11</v>
      </c>
      <c r="D9" s="5">
        <v>37982</v>
      </c>
      <c r="E9" s="4" t="s">
        <v>34</v>
      </c>
      <c r="F9" s="4" t="s">
        <v>75</v>
      </c>
      <c r="G9" s="12">
        <v>16</v>
      </c>
      <c r="H9" s="12">
        <v>22</v>
      </c>
      <c r="I9" s="12">
        <v>46</v>
      </c>
      <c r="J9" s="14">
        <f t="shared" si="0"/>
        <v>84</v>
      </c>
      <c r="K9" s="19">
        <f t="shared" si="1"/>
        <v>0.672</v>
      </c>
      <c r="L9" s="14" t="s">
        <v>139</v>
      </c>
    </row>
    <row r="10" spans="1:12" ht="31.5">
      <c r="A10" s="4">
        <v>6</v>
      </c>
      <c r="B10" s="4" t="s">
        <v>74</v>
      </c>
      <c r="C10" s="4" t="s">
        <v>11</v>
      </c>
      <c r="D10" s="5">
        <v>37949</v>
      </c>
      <c r="E10" s="4" t="s">
        <v>34</v>
      </c>
      <c r="F10" s="4" t="s">
        <v>75</v>
      </c>
      <c r="G10" s="12">
        <v>13</v>
      </c>
      <c r="H10" s="12">
        <v>20</v>
      </c>
      <c r="I10" s="12">
        <v>38</v>
      </c>
      <c r="J10" s="14">
        <f t="shared" si="0"/>
        <v>71</v>
      </c>
      <c r="K10" s="19">
        <f t="shared" si="1"/>
        <v>0.568</v>
      </c>
      <c r="L10" s="14" t="s">
        <v>139</v>
      </c>
    </row>
    <row r="11" spans="1:12" ht="31.5">
      <c r="A11" s="4">
        <v>7</v>
      </c>
      <c r="B11" s="4" t="s">
        <v>68</v>
      </c>
      <c r="C11" s="4" t="s">
        <v>11</v>
      </c>
      <c r="D11" s="5">
        <v>37811</v>
      </c>
      <c r="E11" s="4" t="s">
        <v>69</v>
      </c>
      <c r="F11" s="4" t="s">
        <v>70</v>
      </c>
      <c r="G11" s="12">
        <v>15</v>
      </c>
      <c r="H11" s="12">
        <v>27</v>
      </c>
      <c r="I11" s="12">
        <v>28</v>
      </c>
      <c r="J11" s="14">
        <f t="shared" si="0"/>
        <v>70</v>
      </c>
      <c r="K11" s="19">
        <f t="shared" si="1"/>
        <v>0.56</v>
      </c>
      <c r="L11" s="14" t="s">
        <v>139</v>
      </c>
    </row>
    <row r="12" spans="1:12" ht="31.5">
      <c r="A12" s="4">
        <v>8</v>
      </c>
      <c r="B12" s="4" t="s">
        <v>79</v>
      </c>
      <c r="C12" s="4" t="s">
        <v>11</v>
      </c>
      <c r="D12" s="5">
        <v>37894</v>
      </c>
      <c r="E12" s="4" t="s">
        <v>54</v>
      </c>
      <c r="F12" s="4" t="s">
        <v>55</v>
      </c>
      <c r="G12" s="12">
        <v>19</v>
      </c>
      <c r="H12" s="12">
        <v>20</v>
      </c>
      <c r="I12" s="12">
        <v>23</v>
      </c>
      <c r="J12" s="14">
        <f t="shared" si="0"/>
        <v>62</v>
      </c>
      <c r="K12" s="19">
        <f t="shared" si="1"/>
        <v>0.496</v>
      </c>
      <c r="L12" s="14"/>
    </row>
    <row r="13" spans="1:12" ht="31.5">
      <c r="A13" s="4">
        <v>9</v>
      </c>
      <c r="B13" s="4" t="s">
        <v>80</v>
      </c>
      <c r="C13" s="4" t="s">
        <v>11</v>
      </c>
      <c r="D13" s="5">
        <v>37829</v>
      </c>
      <c r="E13" s="4" t="s">
        <v>54</v>
      </c>
      <c r="F13" s="4" t="s">
        <v>55</v>
      </c>
      <c r="G13" s="12">
        <v>11</v>
      </c>
      <c r="H13" s="12">
        <v>20</v>
      </c>
      <c r="I13" s="12">
        <v>21</v>
      </c>
      <c r="J13" s="14">
        <f t="shared" si="0"/>
        <v>52</v>
      </c>
      <c r="K13" s="19">
        <f t="shared" si="1"/>
        <v>0.416</v>
      </c>
      <c r="L13" s="14"/>
    </row>
    <row r="14" spans="1:12" ht="31.5">
      <c r="A14" s="4">
        <v>10</v>
      </c>
      <c r="B14" s="4" t="s">
        <v>66</v>
      </c>
      <c r="C14" s="4" t="s">
        <v>11</v>
      </c>
      <c r="D14" s="5">
        <v>37901</v>
      </c>
      <c r="E14" s="4" t="s">
        <v>62</v>
      </c>
      <c r="F14" s="4" t="s">
        <v>13</v>
      </c>
      <c r="G14" s="12">
        <v>10</v>
      </c>
      <c r="H14" s="12">
        <v>0</v>
      </c>
      <c r="I14" s="12">
        <v>30</v>
      </c>
      <c r="J14" s="14">
        <f t="shared" si="0"/>
        <v>40</v>
      </c>
      <c r="K14" s="19">
        <f t="shared" si="1"/>
        <v>0.32</v>
      </c>
      <c r="L14" s="14"/>
    </row>
    <row r="15" spans="1:12" ht="31.5">
      <c r="A15" s="4">
        <v>11</v>
      </c>
      <c r="B15" s="4" t="s">
        <v>65</v>
      </c>
      <c r="C15" s="4" t="s">
        <v>11</v>
      </c>
      <c r="D15" s="5">
        <v>38058</v>
      </c>
      <c r="E15" s="4" t="s">
        <v>62</v>
      </c>
      <c r="F15" s="4" t="s">
        <v>13</v>
      </c>
      <c r="G15" s="12">
        <v>9</v>
      </c>
      <c r="H15" s="12">
        <v>0</v>
      </c>
      <c r="I15" s="12">
        <v>28</v>
      </c>
      <c r="J15" s="14">
        <f t="shared" si="0"/>
        <v>37</v>
      </c>
      <c r="K15" s="19">
        <f t="shared" si="1"/>
        <v>0.296</v>
      </c>
      <c r="L15" s="14"/>
    </row>
    <row r="16" spans="1:12" ht="31.5">
      <c r="A16" s="4">
        <v>12</v>
      </c>
      <c r="B16" s="4" t="s">
        <v>67</v>
      </c>
      <c r="C16" s="4" t="s">
        <v>11</v>
      </c>
      <c r="D16" s="5">
        <v>38237</v>
      </c>
      <c r="E16" s="4" t="s">
        <v>62</v>
      </c>
      <c r="F16" s="4" t="s">
        <v>13</v>
      </c>
      <c r="G16" s="12">
        <v>10</v>
      </c>
      <c r="H16" s="12">
        <v>0</v>
      </c>
      <c r="I16" s="12">
        <v>25</v>
      </c>
      <c r="J16" s="14">
        <f t="shared" si="0"/>
        <v>35</v>
      </c>
      <c r="K16" s="19">
        <f t="shared" si="1"/>
        <v>0.28</v>
      </c>
      <c r="L16" s="14"/>
    </row>
    <row r="17" spans="1:12" ht="31.5">
      <c r="A17" s="4">
        <v>13</v>
      </c>
      <c r="B17" s="4" t="s">
        <v>71</v>
      </c>
      <c r="C17" s="4" t="s">
        <v>11</v>
      </c>
      <c r="D17" s="5">
        <v>37775</v>
      </c>
      <c r="E17" s="4" t="s">
        <v>72</v>
      </c>
      <c r="F17" s="4" t="s">
        <v>26</v>
      </c>
      <c r="G17" s="12">
        <v>13</v>
      </c>
      <c r="H17" s="12">
        <v>0</v>
      </c>
      <c r="I17" s="12">
        <v>0</v>
      </c>
      <c r="J17" s="14">
        <f t="shared" si="0"/>
        <v>13</v>
      </c>
      <c r="K17" s="19">
        <f t="shared" si="1"/>
        <v>0.104</v>
      </c>
      <c r="L17" s="14"/>
    </row>
    <row r="18" spans="1:12" ht="31.5">
      <c r="A18" s="4">
        <v>14</v>
      </c>
      <c r="B18" s="4" t="s">
        <v>73</v>
      </c>
      <c r="C18" s="4" t="s">
        <v>11</v>
      </c>
      <c r="D18" s="5">
        <v>37828</v>
      </c>
      <c r="E18" s="4" t="s">
        <v>63</v>
      </c>
      <c r="F18" s="4" t="s">
        <v>26</v>
      </c>
      <c r="G18" s="12">
        <v>8</v>
      </c>
      <c r="H18" s="12">
        <v>0</v>
      </c>
      <c r="I18" s="12">
        <v>0</v>
      </c>
      <c r="J18" s="14">
        <f t="shared" si="0"/>
        <v>8</v>
      </c>
      <c r="K18" s="19">
        <f t="shared" si="1"/>
        <v>0.064</v>
      </c>
      <c r="L18" s="14"/>
    </row>
    <row r="19" spans="1:9" ht="15.75">
      <c r="A19" s="1"/>
      <c r="B19" s="2"/>
      <c r="C19" s="2"/>
      <c r="D19" s="2"/>
      <c r="E19" s="2"/>
      <c r="F19" s="2"/>
      <c r="G19" s="2"/>
      <c r="H19" s="2"/>
      <c r="I19" s="2"/>
    </row>
    <row r="20" spans="1:9" ht="15.75">
      <c r="A20" s="1"/>
      <c r="B20" s="2"/>
      <c r="C20" s="2"/>
      <c r="D20" s="2"/>
      <c r="E20" s="2"/>
      <c r="F20" s="2"/>
      <c r="G20" s="2"/>
      <c r="H20" s="2"/>
      <c r="I20" s="2"/>
    </row>
    <row r="21" spans="1:9" ht="15.75">
      <c r="A21" s="1" t="s">
        <v>60</v>
      </c>
      <c r="B21" s="2"/>
      <c r="C21" s="2"/>
      <c r="D21" s="2"/>
      <c r="E21" s="2"/>
      <c r="F21" s="2"/>
      <c r="G21" s="2"/>
      <c r="H21" s="2"/>
      <c r="I21" s="2"/>
    </row>
    <row r="22" spans="1:9" ht="15.75">
      <c r="A22" s="1" t="s">
        <v>61</v>
      </c>
      <c r="B22" s="2"/>
      <c r="C22" s="2"/>
      <c r="D22" s="2"/>
      <c r="E22" s="2"/>
      <c r="F22" s="2"/>
      <c r="G22" s="2"/>
      <c r="H22" s="2"/>
      <c r="I22" s="2"/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6.00390625" style="0" customWidth="1"/>
    <col min="2" max="2" width="31.140625" style="0" customWidth="1"/>
    <col min="4" max="4" width="11.421875" style="0" customWidth="1"/>
    <col min="5" max="5" width="21.140625" style="0" customWidth="1"/>
    <col min="6" max="6" width="27.421875" style="0" customWidth="1"/>
    <col min="7" max="7" width="15.421875" style="0" customWidth="1"/>
    <col min="8" max="8" width="13.00390625" style="0" customWidth="1"/>
    <col min="9" max="9" width="11.8515625" style="0" customWidth="1"/>
    <col min="11" max="11" width="15.28125" style="0" customWidth="1"/>
    <col min="12" max="12" width="15.00390625" style="0" customWidth="1"/>
  </cols>
  <sheetData>
    <row r="1" spans="1:9" ht="15.75">
      <c r="A1" s="25" t="s">
        <v>64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6" t="s">
        <v>132</v>
      </c>
      <c r="B2" s="26"/>
      <c r="C2" s="26"/>
      <c r="D2" s="26"/>
      <c r="E2" s="26"/>
      <c r="F2" s="26"/>
      <c r="G2" s="26"/>
      <c r="H2" s="26"/>
      <c r="I2" s="26"/>
    </row>
    <row r="3" spans="1:9" ht="15.75">
      <c r="A3" s="10"/>
      <c r="B3" s="10"/>
      <c r="C3" s="10"/>
      <c r="D3" s="10"/>
      <c r="E3" s="10"/>
      <c r="F3" s="10"/>
      <c r="G3" s="10"/>
      <c r="H3" s="10"/>
      <c r="I3" s="10"/>
    </row>
    <row r="4" spans="1:12" ht="30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6" t="s">
        <v>8</v>
      </c>
      <c r="I4" s="4" t="s">
        <v>9</v>
      </c>
      <c r="J4" s="8" t="s">
        <v>126</v>
      </c>
      <c r="K4" s="11" t="s">
        <v>127</v>
      </c>
      <c r="L4" s="8" t="s">
        <v>128</v>
      </c>
    </row>
    <row r="5" spans="1:12" ht="26.25" customHeight="1">
      <c r="A5" s="4">
        <v>1</v>
      </c>
      <c r="B5" s="4" t="s">
        <v>85</v>
      </c>
      <c r="C5" s="4" t="s">
        <v>11</v>
      </c>
      <c r="D5" s="5">
        <v>37532</v>
      </c>
      <c r="E5" s="4" t="s">
        <v>34</v>
      </c>
      <c r="F5" s="4" t="s">
        <v>35</v>
      </c>
      <c r="G5" s="12">
        <v>9</v>
      </c>
      <c r="H5" s="12">
        <v>36</v>
      </c>
      <c r="I5" s="12">
        <v>43</v>
      </c>
      <c r="J5" s="14">
        <f>SUM(G5:I5)</f>
        <v>88</v>
      </c>
      <c r="K5" s="19">
        <f>J5/125</f>
        <v>0.704</v>
      </c>
      <c r="L5" s="16" t="s">
        <v>136</v>
      </c>
    </row>
    <row r="6" spans="1:12" ht="31.5">
      <c r="A6" s="4">
        <v>2</v>
      </c>
      <c r="B6" s="4" t="s">
        <v>86</v>
      </c>
      <c r="C6" s="4" t="s">
        <v>11</v>
      </c>
      <c r="D6" s="5">
        <v>37420</v>
      </c>
      <c r="E6" s="4" t="s">
        <v>34</v>
      </c>
      <c r="F6" s="4" t="s">
        <v>35</v>
      </c>
      <c r="G6" s="12">
        <v>11</v>
      </c>
      <c r="H6" s="12">
        <v>38</v>
      </c>
      <c r="I6" s="12">
        <v>39</v>
      </c>
      <c r="J6" s="14">
        <f>SUM(G6:I6)</f>
        <v>88</v>
      </c>
      <c r="K6" s="19">
        <f>J6/125</f>
        <v>0.704</v>
      </c>
      <c r="L6" s="16"/>
    </row>
    <row r="7" spans="1:12" ht="31.5">
      <c r="A7" s="4">
        <v>3</v>
      </c>
      <c r="B7" s="4" t="s">
        <v>87</v>
      </c>
      <c r="C7" s="4" t="s">
        <v>11</v>
      </c>
      <c r="D7" s="5">
        <v>37692</v>
      </c>
      <c r="E7" s="4" t="s">
        <v>54</v>
      </c>
      <c r="F7" s="4" t="s">
        <v>55</v>
      </c>
      <c r="G7" s="12">
        <v>7</v>
      </c>
      <c r="H7" s="12">
        <v>28</v>
      </c>
      <c r="I7" s="12">
        <v>23</v>
      </c>
      <c r="J7" s="14">
        <f>SUM(G7:I7)</f>
        <v>58</v>
      </c>
      <c r="K7" s="19">
        <f>J7/125</f>
        <v>0.464</v>
      </c>
      <c r="L7" s="16"/>
    </row>
    <row r="8" spans="1:9" ht="15.75">
      <c r="A8" s="1"/>
      <c r="B8" s="2"/>
      <c r="C8" s="2"/>
      <c r="D8" s="2"/>
      <c r="E8" s="2"/>
      <c r="F8" s="2"/>
      <c r="G8" s="2"/>
      <c r="H8" s="2"/>
      <c r="I8" s="2"/>
    </row>
    <row r="9" spans="1:9" ht="15.75">
      <c r="A9" s="1"/>
      <c r="B9" s="2"/>
      <c r="C9" s="2"/>
      <c r="D9" s="2"/>
      <c r="E9" s="2"/>
      <c r="F9" s="2"/>
      <c r="G9" s="2"/>
      <c r="H9" s="2"/>
      <c r="I9" s="2"/>
    </row>
    <row r="10" spans="1:9" ht="15.75">
      <c r="A10" s="1" t="s">
        <v>60</v>
      </c>
      <c r="B10" s="2"/>
      <c r="C10" s="2"/>
      <c r="D10" s="2"/>
      <c r="E10" s="2"/>
      <c r="F10" s="2"/>
      <c r="G10" s="2"/>
      <c r="H10" s="2"/>
      <c r="I10" s="2"/>
    </row>
    <row r="11" spans="1:9" ht="15.75">
      <c r="A11" s="1" t="s">
        <v>61</v>
      </c>
      <c r="B11" s="2"/>
      <c r="C11" s="2"/>
      <c r="D11" s="2"/>
      <c r="E11" s="2"/>
      <c r="F11" s="2"/>
      <c r="G11" s="2"/>
      <c r="H11" s="2"/>
      <c r="I11" s="2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6.8515625" style="0" customWidth="1"/>
    <col min="2" max="2" width="33.57421875" style="0" customWidth="1"/>
    <col min="4" max="4" width="12.8515625" style="0" customWidth="1"/>
    <col min="5" max="5" width="24.28125" style="0" customWidth="1"/>
    <col min="6" max="6" width="29.57421875" style="0" customWidth="1"/>
    <col min="7" max="7" width="15.140625" style="0" customWidth="1"/>
    <col min="8" max="8" width="13.421875" style="0" customWidth="1"/>
    <col min="9" max="9" width="12.57421875" style="0" customWidth="1"/>
    <col min="11" max="11" width="16.7109375" style="0" customWidth="1"/>
    <col min="12" max="12" width="15.57421875" style="0" customWidth="1"/>
  </cols>
  <sheetData>
    <row r="1" spans="1:11" ht="15.75">
      <c r="A1" s="25" t="s">
        <v>64</v>
      </c>
      <c r="B1" s="25"/>
      <c r="C1" s="25"/>
      <c r="D1" s="25"/>
      <c r="E1" s="25"/>
      <c r="F1" s="25"/>
      <c r="G1" s="25"/>
      <c r="H1" s="25"/>
      <c r="I1" s="25"/>
      <c r="K1" s="17"/>
    </row>
    <row r="2" spans="1:11" ht="15.75">
      <c r="A2" s="26" t="s">
        <v>133</v>
      </c>
      <c r="B2" s="26"/>
      <c r="C2" s="26"/>
      <c r="D2" s="26"/>
      <c r="E2" s="26"/>
      <c r="F2" s="26"/>
      <c r="G2" s="26"/>
      <c r="H2" s="26"/>
      <c r="I2" s="26"/>
      <c r="K2" s="17"/>
    </row>
    <row r="3" spans="1:11" ht="15.75">
      <c r="A3" s="10"/>
      <c r="B3" s="10"/>
      <c r="C3" s="10"/>
      <c r="D3" s="10"/>
      <c r="E3" s="10"/>
      <c r="F3" s="10"/>
      <c r="G3" s="10"/>
      <c r="H3" s="10"/>
      <c r="I3" s="10"/>
      <c r="K3" s="17"/>
    </row>
    <row r="4" spans="1:12" ht="30.75" customHeight="1">
      <c r="A4" s="4" t="s">
        <v>1</v>
      </c>
      <c r="B4" s="4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5" t="s">
        <v>8</v>
      </c>
      <c r="I4" s="12" t="s">
        <v>9</v>
      </c>
      <c r="J4" s="14" t="s">
        <v>126</v>
      </c>
      <c r="K4" s="12" t="s">
        <v>127</v>
      </c>
      <c r="L4" s="16" t="s">
        <v>128</v>
      </c>
    </row>
    <row r="5" spans="1:12" ht="30.75" customHeight="1">
      <c r="A5" s="4">
        <v>1</v>
      </c>
      <c r="B5" s="4" t="s">
        <v>92</v>
      </c>
      <c r="C5" s="4" t="s">
        <v>11</v>
      </c>
      <c r="D5" s="5">
        <v>37157</v>
      </c>
      <c r="E5" s="4" t="s">
        <v>82</v>
      </c>
      <c r="F5" s="7" t="s">
        <v>83</v>
      </c>
      <c r="G5" s="12">
        <v>9</v>
      </c>
      <c r="H5" s="12">
        <v>40</v>
      </c>
      <c r="I5" s="12">
        <v>48</v>
      </c>
      <c r="J5" s="14">
        <f>SUM(G5:I5)</f>
        <v>97</v>
      </c>
      <c r="K5" s="19">
        <f>J5/125</f>
        <v>0.776</v>
      </c>
      <c r="L5" s="16" t="s">
        <v>137</v>
      </c>
    </row>
    <row r="6" spans="1:12" ht="31.5">
      <c r="A6" s="4">
        <v>2</v>
      </c>
      <c r="B6" s="7" t="s">
        <v>88</v>
      </c>
      <c r="C6" s="7" t="s">
        <v>11</v>
      </c>
      <c r="D6" s="5">
        <v>37158</v>
      </c>
      <c r="E6" s="4" t="s">
        <v>89</v>
      </c>
      <c r="F6" s="4" t="s">
        <v>90</v>
      </c>
      <c r="G6" s="12">
        <v>13</v>
      </c>
      <c r="H6" s="12">
        <v>38</v>
      </c>
      <c r="I6" s="12">
        <v>42</v>
      </c>
      <c r="J6" s="14">
        <f>SUM(G6:I6)</f>
        <v>93</v>
      </c>
      <c r="K6" s="19">
        <f>J6/125</f>
        <v>0.744</v>
      </c>
      <c r="L6" s="16" t="s">
        <v>138</v>
      </c>
    </row>
    <row r="7" spans="1:12" ht="31.5">
      <c r="A7" s="4">
        <v>3</v>
      </c>
      <c r="B7" s="4" t="s">
        <v>91</v>
      </c>
      <c r="C7" s="4" t="s">
        <v>11</v>
      </c>
      <c r="D7" s="5">
        <v>37426</v>
      </c>
      <c r="E7" s="4" t="s">
        <v>54</v>
      </c>
      <c r="F7" s="7" t="s">
        <v>55</v>
      </c>
      <c r="G7" s="12">
        <v>9</v>
      </c>
      <c r="H7" s="12">
        <v>28</v>
      </c>
      <c r="I7" s="12">
        <v>34</v>
      </c>
      <c r="J7" s="14">
        <f>SUM(G7:I7)</f>
        <v>71</v>
      </c>
      <c r="K7" s="19">
        <f>J7/125</f>
        <v>0.568</v>
      </c>
      <c r="L7" s="16" t="s">
        <v>138</v>
      </c>
    </row>
    <row r="8" spans="1:9" ht="15.75">
      <c r="A8" s="1"/>
      <c r="B8" s="2"/>
      <c r="C8" s="2"/>
      <c r="D8" s="2"/>
      <c r="E8" s="2"/>
      <c r="F8" s="2"/>
      <c r="G8" s="2"/>
      <c r="H8" s="2"/>
      <c r="I8" s="2"/>
    </row>
    <row r="9" spans="1:9" ht="15.75">
      <c r="A9" s="1"/>
      <c r="B9" s="2"/>
      <c r="C9" s="2"/>
      <c r="D9" s="2"/>
      <c r="E9" s="2"/>
      <c r="F9" s="2"/>
      <c r="G9" s="2"/>
      <c r="H9" s="2"/>
      <c r="I9" s="2"/>
    </row>
    <row r="10" spans="1:9" ht="15.75">
      <c r="A10" s="1" t="s">
        <v>60</v>
      </c>
      <c r="B10" s="2"/>
      <c r="C10" s="2"/>
      <c r="D10" s="2"/>
      <c r="E10" s="2"/>
      <c r="F10" s="2"/>
      <c r="G10" s="2"/>
      <c r="H10" s="2"/>
      <c r="I10" s="2"/>
    </row>
    <row r="11" spans="1:9" ht="15.75">
      <c r="A11" s="1" t="s">
        <v>61</v>
      </c>
      <c r="B11" s="2"/>
      <c r="C11" s="2"/>
      <c r="D11" s="2"/>
      <c r="E11" s="2"/>
      <c r="F11" s="2"/>
      <c r="G11" s="2"/>
      <c r="H11" s="2"/>
      <c r="I11" s="2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Эмма</cp:lastModifiedBy>
  <dcterms:created xsi:type="dcterms:W3CDTF">2018-11-27T12:02:07Z</dcterms:created>
  <dcterms:modified xsi:type="dcterms:W3CDTF">2018-11-28T21:02:54Z</dcterms:modified>
  <cp:category/>
  <cp:version/>
  <cp:contentType/>
  <cp:contentStatus/>
</cp:coreProperties>
</file>