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1215" windowWidth="11370" windowHeight="8655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<sst xmlns="http://schemas.openxmlformats.org/spreadsheetml/2006/main" count="914" uniqueCount="310">
  <si>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</si>
  <si>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</si>
  <si>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</si>
  <si>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</si>
  <si>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</si>
  <si>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</si>
  <si>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</si>
  <si>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</si>
  <si>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место</t>
  </si>
  <si>
    <t>г. Элиста</t>
  </si>
  <si>
    <t>МБОУ СОШ№21</t>
  </si>
  <si>
    <t>МБОУ "СОШ № 21"</t>
  </si>
  <si>
    <t>БИОЛОГИЯ                   7 класс</t>
  </si>
  <si>
    <t>БИОЛОГИЯ                   8 класс</t>
  </si>
  <si>
    <t>БИОЛОГИЯ                   9 класс</t>
  </si>
  <si>
    <t>БИОЛОГИЯ                   10 класс</t>
  </si>
  <si>
    <t>БИОЛОГИЯ                   11 класс</t>
  </si>
  <si>
    <t>МБОУ "СОШ №21"</t>
  </si>
  <si>
    <t>Шалбурова Аруна Бембеевна</t>
  </si>
  <si>
    <t>Доржиева Иляна Дмитриевна</t>
  </si>
  <si>
    <t>Мучкаева Кермен Юрьевна</t>
  </si>
  <si>
    <t>Бурлыкова Юлия Юрьевна</t>
  </si>
  <si>
    <t>Сачилаев Иван Сарангович</t>
  </si>
  <si>
    <t>Хочинова Оюна Батровна</t>
  </si>
  <si>
    <t>Байдаева Полина Баатровна</t>
  </si>
  <si>
    <t>Пипенко Константин Анатольевич</t>
  </si>
  <si>
    <t>Очирова Елена Геннадьевна</t>
  </si>
  <si>
    <t>призер</t>
  </si>
  <si>
    <t>г.Элиста</t>
  </si>
  <si>
    <t>Чумашкаева Надежда Тарахмановна</t>
  </si>
  <si>
    <t>МБОУ "КНГ им. Кичикова А.Ш."</t>
  </si>
  <si>
    <t>Батырова Дельгир Валерьвна</t>
  </si>
  <si>
    <t>Серелеева Маргарита Анатольевна</t>
  </si>
  <si>
    <t>победитель</t>
  </si>
  <si>
    <t>Коваева Мария Эрдниевна</t>
  </si>
  <si>
    <t>МБОУ " КНГ им. Кичикова А.Ш.</t>
  </si>
  <si>
    <t>Очирова Мария Алексеевна</t>
  </si>
  <si>
    <t>Элиста</t>
  </si>
  <si>
    <t>МБОУ "КНГ им.Кичикова А.Ш."</t>
  </si>
  <si>
    <t>Муткаева Эвелина Савровна</t>
  </si>
  <si>
    <t>Вдовкина Диана Владимировна</t>
  </si>
  <si>
    <t>Анджукаев Темир Станиславович</t>
  </si>
  <si>
    <t>Мутулова Ганга Владимировна</t>
  </si>
  <si>
    <t>МБОУ "СОШ 12"</t>
  </si>
  <si>
    <t>Деникина Т.Ю</t>
  </si>
  <si>
    <t>Деникина Т.Ю.</t>
  </si>
  <si>
    <t>Манджиев Константин Саналович</t>
  </si>
  <si>
    <t>МБОУ "СОШ№12"</t>
  </si>
  <si>
    <t>Деникина Татьяна Юрьевна</t>
  </si>
  <si>
    <t>Зодьбинова Аланга Эдуардовна</t>
  </si>
  <si>
    <t>Хургунов Максим Анатольевич</t>
  </si>
  <si>
    <t>Манджиева Валерия Алексеевна</t>
  </si>
  <si>
    <t xml:space="preserve">МБОУ "СОШ №4" </t>
  </si>
  <si>
    <t>Боваева Наталья Зоригтуевна</t>
  </si>
  <si>
    <t>Эрдниев Илья Владимирович</t>
  </si>
  <si>
    <t>Даванова Эльзата Эрдниевна</t>
  </si>
  <si>
    <t xml:space="preserve"> 12.03.2001     </t>
  </si>
  <si>
    <t>МБОУ "СОШ№4"</t>
  </si>
  <si>
    <t>МБОУ"СОШ №10" им Бембетова В.А.</t>
  </si>
  <si>
    <t>Даваева Инара Васильевна</t>
  </si>
  <si>
    <t>16 03 2006</t>
  </si>
  <si>
    <t>Ачирова Мария Алексеевна</t>
  </si>
  <si>
    <t>Самотесова Дарья Евгеньевна</t>
  </si>
  <si>
    <t>31 08 2001</t>
  </si>
  <si>
    <t>МБОУ "Элистинский лицей"</t>
  </si>
  <si>
    <t xml:space="preserve">Джалсанова Серафима Сергеевна </t>
  </si>
  <si>
    <t>Цеденова Ясмина Мергеновна</t>
  </si>
  <si>
    <t>Ботаев Нимя Владимирович</t>
  </si>
  <si>
    <t>Дандаева Баина Санловна</t>
  </si>
  <si>
    <t>Ченкалеева Даяна Баатровна</t>
  </si>
  <si>
    <t xml:space="preserve">Кокуева Дина Евгеньевна </t>
  </si>
  <si>
    <t>Мучаева Булгун Мергеновна</t>
  </si>
  <si>
    <t>Шорваева Айлана Баатровна</t>
  </si>
  <si>
    <t>Авсеева Эльзята Викторовна</t>
  </si>
  <si>
    <t>Бадмаева Эвелина Арслановна</t>
  </si>
  <si>
    <t>Первеева Галина Витальевна</t>
  </si>
  <si>
    <t>Орусова Заяна Карловна</t>
  </si>
  <si>
    <t>Картеев Дамир Джангарович</t>
  </si>
  <si>
    <t>Цеденова Рената Сергеевна</t>
  </si>
  <si>
    <t>Дорджиева  Даяна Андреевна</t>
  </si>
  <si>
    <t>Нормаев Данир Борисович</t>
  </si>
  <si>
    <t>Цаган-Манджиева Галина Николаевна</t>
  </si>
  <si>
    <t>Горяева Амуланга Гаряевна</t>
  </si>
  <si>
    <t>Сангаева Альмина Саналовна</t>
  </si>
  <si>
    <t>Сидорова Анастасия Евгеньевна</t>
  </si>
  <si>
    <t>Канаева Эвита Викторовна</t>
  </si>
  <si>
    <t>Дорджиева Людмила Савровна</t>
  </si>
  <si>
    <t>Шараева Валерия Сергеевна</t>
  </si>
  <si>
    <t>Никитина Улан Айсовна</t>
  </si>
  <si>
    <t>Оргаев Тагир Валерьевич</t>
  </si>
  <si>
    <t>Эрендженова Энгел Мергеновна</t>
  </si>
  <si>
    <t>Ковканова Владлена Бадмаевна</t>
  </si>
  <si>
    <t>Басаева Наяна Сергеевна</t>
  </si>
  <si>
    <t>Айдарова Злата Алексеевна</t>
  </si>
  <si>
    <t>Музраева Элеонора Мергеновна</t>
  </si>
  <si>
    <t>Араева Саяна Евгеньена</t>
  </si>
  <si>
    <t>Басангова Валерия Геннадьевна</t>
  </si>
  <si>
    <t>Харцхаева Айса Нарановна</t>
  </si>
  <si>
    <t xml:space="preserve">Утаджиева Баин Александровна </t>
  </si>
  <si>
    <t>Босхомджиев Алдар Антонович</t>
  </si>
  <si>
    <t>Овшинова Валерия Евгеньевна</t>
  </si>
  <si>
    <t>03.04.06г.</t>
  </si>
  <si>
    <t>ЧОУ ОШ "Перспектива"</t>
  </si>
  <si>
    <t>Ершова Галина Григорьевна</t>
  </si>
  <si>
    <t>МБОУ "СОШ № 15"</t>
  </si>
  <si>
    <t>Бадмаева Александра Базыровна</t>
  </si>
  <si>
    <t>Белькеева Ангира</t>
  </si>
  <si>
    <t>Шурхчиева Анастасия Ивановна</t>
  </si>
  <si>
    <t>МБОУ "СОШ №18 "</t>
  </si>
  <si>
    <t xml:space="preserve">Размачева Екатерина Павловна </t>
  </si>
  <si>
    <t>Кеклеева Надежда Алексеевна</t>
  </si>
  <si>
    <t>МБОУ "СОШ №20" г.Элисты</t>
  </si>
  <si>
    <t>Хорванен Дарина Валерьевна</t>
  </si>
  <si>
    <t>МБОУ "СОШ №2"</t>
  </si>
  <si>
    <t>Филоненко Наталия Михайловна</t>
  </si>
  <si>
    <t>Рвачева София Дмитриевна</t>
  </si>
  <si>
    <t>Логиниди Анастасия Анатольевна</t>
  </si>
  <si>
    <t>МБОУ "ЭКГ"</t>
  </si>
  <si>
    <t>Заманова Сабина Сафар кызы</t>
  </si>
  <si>
    <t>Лузганова Данара Владимировна</t>
  </si>
  <si>
    <t>Лиджанова Виктория Евгеньевна</t>
  </si>
  <si>
    <t>Убушаева Наталья Амуровна</t>
  </si>
  <si>
    <t>Хокшанов Роман Саналович</t>
  </si>
  <si>
    <t>Манджиева Баина Арслановна</t>
  </si>
  <si>
    <t>Илюмжинова Элина Сергеевна</t>
  </si>
  <si>
    <t>Убушаева Заяна Вячеславовна</t>
  </si>
  <si>
    <t>Панькина Рената Эдуардовна</t>
  </si>
  <si>
    <t>Санджиева Алина Эдуардовна</t>
  </si>
  <si>
    <t>Долгина Ксения Евгеньевна</t>
  </si>
  <si>
    <t>Кикеева Байса Тавуновна</t>
  </si>
  <si>
    <t>Хахлынова Ирина Баатровна</t>
  </si>
  <si>
    <t>Музраева Анита Николаевна</t>
  </si>
  <si>
    <t>Шарлдаева Галина Саранговна</t>
  </si>
  <si>
    <t>Лиджиева Ульяна Джангаровна</t>
  </si>
  <si>
    <t>МБОУ "ЭМГ"</t>
  </si>
  <si>
    <t>Цебекова Байр Баатровна</t>
  </si>
  <si>
    <t>Кегяриков Санджи Сергеевич</t>
  </si>
  <si>
    <t>Антонова Людмила Владимировна</t>
  </si>
  <si>
    <t>Оганесян Нарек Альбертович</t>
  </si>
  <si>
    <t>Дженгуров Тимур Романович</t>
  </si>
  <si>
    <t>Оненова Галина Олеговна</t>
  </si>
  <si>
    <t>Тосунова Ангира Владимировна</t>
  </si>
  <si>
    <t>Бадмаева Виктория Баатровна</t>
  </si>
  <si>
    <t>Бабаева Амуланга Саналовна</t>
  </si>
  <si>
    <t>Мангутов Алдар Викторович</t>
  </si>
  <si>
    <t>Жужаев Владислав Витальевич</t>
  </si>
  <si>
    <t>Кавтышева Алтана Федоровна</t>
  </si>
  <si>
    <t>Мацакова Алина Викторовна</t>
  </si>
  <si>
    <t>Кавлинова Мария Юрьевна</t>
  </si>
  <si>
    <t>Теблеева Галина Данзановна</t>
  </si>
  <si>
    <t>Эрендженова Энкр Борисовна</t>
  </si>
  <si>
    <t>Мангутова Алтана Николаевна</t>
  </si>
  <si>
    <t>Онтаева Анна Андреевна</t>
  </si>
  <si>
    <t>Базыров Намср Очирович</t>
  </si>
  <si>
    <t>Комиюкова Светлана Доржаевна</t>
  </si>
  <si>
    <t>Халтурин Дмитрий Юрьевич</t>
  </si>
  <si>
    <t>Очирова Екатерина Владимировна</t>
  </si>
  <si>
    <t>Цеденова Камила Кимовна</t>
  </si>
  <si>
    <t>Джинкеева Баина Викторовна</t>
  </si>
  <si>
    <t>Пюрвеева Айлана Эдуардовна</t>
  </si>
  <si>
    <t>Бюрчиев Николай Наранович</t>
  </si>
  <si>
    <t>Эдгеева Полина Саналовна</t>
  </si>
  <si>
    <t>МБОУ "СОШ № 17" им.Кугультинова Д.Н.</t>
  </si>
  <si>
    <t>Хулхачиева Наталья Николаевна</t>
  </si>
  <si>
    <t>Коксунова Кеэмя Михайловна</t>
  </si>
  <si>
    <t>Бурулдаев Бембя Виталиевич</t>
  </si>
  <si>
    <t>Санджиева Айса Николаевна</t>
  </si>
  <si>
    <t>Арманов Эльдар Александрович</t>
  </si>
  <si>
    <t>Менкеев Дарсен Саналович</t>
  </si>
  <si>
    <t>Борисова Александра Игоревна</t>
  </si>
  <si>
    <t>Джимбеев Дмитрий Александрович</t>
  </si>
  <si>
    <t>Сангаджиева Алина Арслановна</t>
  </si>
  <si>
    <t>Шогляев Мирослав Сергеевич</t>
  </si>
  <si>
    <t>Уташов Савр Санджиевич</t>
  </si>
  <si>
    <t>Аджиев Арсений Николаевич</t>
  </si>
  <si>
    <t>Дорджиева Иляна Олеговна</t>
  </si>
  <si>
    <t>Пашнанова Эльзята Алеговна</t>
  </si>
  <si>
    <t>Самтонова Алина Евгеньевна</t>
  </si>
  <si>
    <t>Манджиева Алина Евгеньевна</t>
  </si>
  <si>
    <t>Корнеева Ксения Юрьевна</t>
  </si>
  <si>
    <t>Басангов Аршан Эдениевич</t>
  </si>
  <si>
    <t>Кутланов Данзан Викторович</t>
  </si>
  <si>
    <t>Лиджиева Дельгр Борисовна</t>
  </si>
  <si>
    <t>Хамиров Данзан Баирович</t>
  </si>
  <si>
    <t>Катрышева Яна Андреевна</t>
  </si>
  <si>
    <t>МБОУ "СОШ №17" им.Кугультинова Д.Н.</t>
  </si>
  <si>
    <t>Оляхинов Савр Владимирович</t>
  </si>
  <si>
    <t>Бадмаева Цаган Вячеславовна</t>
  </si>
  <si>
    <t>Джимбеев Борис Александрович</t>
  </si>
  <si>
    <t>Шимкова Николь Павловна</t>
  </si>
  <si>
    <t>хулхачиева Наталья Николаевна</t>
  </si>
  <si>
    <t>Янжураева Баина Булуктаевна</t>
  </si>
  <si>
    <t>Бартунова Милана Александровна</t>
  </si>
  <si>
    <t>Манджиева Лаура Вячиславовна</t>
  </si>
  <si>
    <t>Баулкин Мингиян Сергеевич</t>
  </si>
  <si>
    <t>Таращенко Олег Игоревич</t>
  </si>
  <si>
    <t>Шукаева Айса Няаминовна</t>
  </si>
  <si>
    <t>Бикеева Цагана Саналовна</t>
  </si>
  <si>
    <t>Хулхачиев Цеден Олегович</t>
  </si>
  <si>
    <t>МБОУ "КЭГ"</t>
  </si>
  <si>
    <t>Сасыкова Е.Е</t>
  </si>
  <si>
    <t>Текеев Баир Валерьевич</t>
  </si>
  <si>
    <t>Басангова Энгелина Баировна</t>
  </si>
  <si>
    <t>Манджиева Т.Н.</t>
  </si>
  <si>
    <t>Киштенова Аюна Баторовна</t>
  </si>
  <si>
    <t>Дюдишева Булгун Вячеславовна</t>
  </si>
  <si>
    <t>Люрупова Эдвина Нарановна</t>
  </si>
  <si>
    <t>Кокуева Алтана Цереновна</t>
  </si>
  <si>
    <t>Баканов Роман Олегович</t>
  </si>
  <si>
    <t>МБОУ "СОШ №23"</t>
  </si>
  <si>
    <t>Кочетова Валентина Ивановна</t>
  </si>
  <si>
    <t>Эрднеева Арина Эрдниевна</t>
  </si>
  <si>
    <t>Букурова Валерия Тимуровна</t>
  </si>
  <si>
    <t>Букурова Виктория Тимуровна</t>
  </si>
  <si>
    <t>МБОУ "РНГ"</t>
  </si>
  <si>
    <t>Бербенцева Марина Борисовна</t>
  </si>
  <si>
    <t xml:space="preserve">МБОУ "РНГ" </t>
  </si>
  <si>
    <t>Егорова Александра Евгеньевна</t>
  </si>
  <si>
    <t>Ибодова Диана Романовна</t>
  </si>
  <si>
    <t>Лукьянченко Алина Александровна</t>
  </si>
  <si>
    <t>Киштенова Айта Очировна</t>
  </si>
  <si>
    <t>Менкенженова Герел Саналовна</t>
  </si>
  <si>
    <t>Наминова Ангира Чингизовна</t>
  </si>
  <si>
    <t>МБОУ "СОШ №3 имени Сергиенко Н.Г."</t>
  </si>
  <si>
    <t>Кодлаева Алла Алексеевна</t>
  </si>
  <si>
    <t>Альдаева Светлана Викторовна</t>
  </si>
  <si>
    <t>Патрушева Ксения Констатиновна</t>
  </si>
  <si>
    <t>Галзанова Наяна Витальевна</t>
  </si>
  <si>
    <t>Алексеева Алина Александровна</t>
  </si>
  <si>
    <t>Джиргалова Оэлун Эрдниевна</t>
  </si>
  <si>
    <t xml:space="preserve"> Захарченко Анастасия Васильевна</t>
  </si>
  <si>
    <t>Зайцева Виктория Игоревна</t>
  </si>
  <si>
    <t>Амнинова Радна Сергеевна</t>
  </si>
  <si>
    <t>Хаджинов Валерий Сергеевич</t>
  </si>
  <si>
    <t>Казиева Татьяна Евгеньевна</t>
  </si>
  <si>
    <t xml:space="preserve">Шашков Матвей Дмитриевич </t>
  </si>
  <si>
    <t>Сельгикова Светлана Михайловна</t>
  </si>
  <si>
    <t>Басанова Даяна Геннадьевна</t>
  </si>
  <si>
    <t>Квак Александра Витальевна</t>
  </si>
  <si>
    <t>Илюмжинов Темир Саналович</t>
  </si>
  <si>
    <t>Иванов Санжи Александрович</t>
  </si>
  <si>
    <t>Дорджиева Виктория Борисовна</t>
  </si>
  <si>
    <t>Басангова Алина Николаевна</t>
  </si>
  <si>
    <t>Боджикова Злата Аликовна</t>
  </si>
  <si>
    <t>Борисов Эрдни Васильевич</t>
  </si>
  <si>
    <t>Свечкарев Роман Александрович</t>
  </si>
  <si>
    <t>Емченов Доржи Алексеевич</t>
  </si>
  <si>
    <t xml:space="preserve">Шаповалов Алексей Юрьевич </t>
  </si>
  <si>
    <t>Алейник Владимир Владимирович</t>
  </si>
  <si>
    <t>СОШ №3</t>
  </si>
  <si>
    <t>Наранов Бадма Эдлеевич</t>
  </si>
  <si>
    <t>Очирова Даяна Вадимовна</t>
  </si>
  <si>
    <t>Гаряев Есин Саналович</t>
  </si>
  <si>
    <t>Уланова Светлана Борисовна</t>
  </si>
  <si>
    <t>Лиджиева Эмилия Юрьевна</t>
  </si>
  <si>
    <t>Каталаева Даяна Викторовна</t>
  </si>
  <si>
    <t>МБОУ "СОШ № 4"</t>
  </si>
  <si>
    <t>МБОУ "СОШ №17"</t>
  </si>
  <si>
    <t>Эрендженов Арслан Игоревич</t>
  </si>
  <si>
    <t>ЧОУ "СГЛ"</t>
  </si>
  <si>
    <t>МБОУ "ЭЛ"</t>
  </si>
  <si>
    <t xml:space="preserve">  муниципального этапа Всероссийской олимпиады школьников 2018-2019 уч. год    </t>
  </si>
  <si>
    <r>
      <t>Максимальный балл -</t>
    </r>
    <r>
      <rPr>
        <b/>
        <sz val="10"/>
        <rFont val="Times New Roman"/>
        <family val="1"/>
      </rPr>
      <t xml:space="preserve"> 40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Дата проведения  10 декабря 2018 г.</t>
    </r>
  </si>
  <si>
    <t>Авшинова Лада Евгеньевна</t>
  </si>
  <si>
    <t>Хечиев Нимгир Сергеевич</t>
  </si>
  <si>
    <t>Бурнинова Светлана Игоревна</t>
  </si>
  <si>
    <t>Ермошенко Егор Валерьевич</t>
  </si>
  <si>
    <t>Шепкеев Тимур Борисович</t>
  </si>
  <si>
    <r>
      <t>Максимальный балл -</t>
    </r>
    <r>
      <rPr>
        <b/>
        <sz val="10"/>
        <rFont val="Times New Roman"/>
        <family val="1"/>
      </rPr>
      <t xml:space="preserve"> 70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Дата проведения  10 декабря 2018 г.</t>
    </r>
  </si>
  <si>
    <t>Чимидова Даяна Савровна</t>
  </si>
  <si>
    <r>
      <t>Максимальный балл -</t>
    </r>
    <r>
      <rPr>
        <b/>
        <sz val="10"/>
        <rFont val="Times New Roman"/>
        <family val="1"/>
      </rPr>
      <t xml:space="preserve"> 100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Дата проведения  10 декабря 2018 г.</t>
    </r>
  </si>
  <si>
    <t>Лиджиева Ольга Олеговна</t>
  </si>
  <si>
    <t>13.0,.2005</t>
  </si>
  <si>
    <t>Бадмаева Эльмира Мергеновна</t>
  </si>
  <si>
    <t>Кекеева Кермен Михайловна</t>
  </si>
  <si>
    <t xml:space="preserve">Председатель жюри: </t>
  </si>
  <si>
    <t>Члены жюри:</t>
  </si>
  <si>
    <t>______________ Хулхачиева Наталья Николева</t>
  </si>
  <si>
    <t>______________ Боваева Наталья Зоригтуевна</t>
  </si>
  <si>
    <t>______________ Максимова Надежда Петровна</t>
  </si>
  <si>
    <t>______________ Бадмаева Саглар Евгеньевна</t>
  </si>
  <si>
    <t xml:space="preserve">Годжаева АмулангаАндреевна </t>
  </si>
  <si>
    <t>Темяникова Инна Владимировна</t>
  </si>
  <si>
    <t>Председатель жюри:</t>
  </si>
  <si>
    <t>______________ Альдаева Светлана Викторовна</t>
  </si>
  <si>
    <t>______________ Боваева Елена Владимировна</t>
  </si>
  <si>
    <t>______________ Кочетова Валентина Ивановна</t>
  </si>
  <si>
    <t>______________ Антонова Людмила Владимировна</t>
  </si>
  <si>
    <t>Горяев Баир Басангович</t>
  </si>
  <si>
    <t>Казимирова Дарья Александровна</t>
  </si>
  <si>
    <t>______________ Филоненко Наталия Михайловна</t>
  </si>
  <si>
    <t>______________ Боваева Любовь Борисовна</t>
  </si>
  <si>
    <t>______________ Серелеева Маргарита Анатольевна</t>
  </si>
  <si>
    <t>______________ Лузганова Данара Владимировна</t>
  </si>
  <si>
    <t>СОШ №17</t>
  </si>
  <si>
    <t>Шаповалова Ирина Евгеньенва</t>
  </si>
  <si>
    <t>МБОУ СОШ №17</t>
  </si>
  <si>
    <t>Коркаева Даяна Савровна</t>
  </si>
  <si>
    <t>______________ Очирова Е. Г.</t>
  </si>
  <si>
    <t>______________ Нимгирова Е. Н.</t>
  </si>
  <si>
    <t>Орскаева Саглара Баатровна</t>
  </si>
  <si>
    <t>Улядуров Даниил Баатрович</t>
  </si>
  <si>
    <t>МБОУ "КНГ"</t>
  </si>
  <si>
    <t>______________ Даваева Инара Васильевна</t>
  </si>
  <si>
    <t>______________ Джалсанова Серафима Сергеевна</t>
  </si>
  <si>
    <t>Часть 1</t>
  </si>
  <si>
    <t>Часть 2</t>
  </si>
  <si>
    <t>Часть 3</t>
  </si>
  <si>
    <t>Часть 4</t>
  </si>
  <si>
    <t>% выполнения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</si>
</sst>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_р_._-;\-* #,##0.0_р_._-;_-* &quot;-&quot;??_р_._-;_-@_-"/>
    <numFmt numFmtId="179" formatCode="_(* #,##0.00_);_(* \(#,##0.00\);_(* \-??_);_(@_)"/>
    <numFmt numFmtId="180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14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" fontId="2" fillId="0" borderId="10" xfId="58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10" xfId="58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/>
    </xf>
    <xf numFmtId="14" fontId="2" fillId="0" borderId="14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0" xfId="58" applyNumberFormat="1" applyFont="1" applyAlignment="1">
      <alignment horizontal="center" vertical="center"/>
    </xf>
    <xf numFmtId="1" fontId="2" fillId="32" borderId="0" xfId="58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Alignment="1">
      <alignment horizontal="center" vertical="center"/>
    </xf>
    <xf numFmtId="1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left" vertical="center"/>
    </xf>
    <xf numFmtId="1" fontId="2" fillId="35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1" fontId="2" fillId="35" borderId="10" xfId="58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0" xfId="0" applyNumberFormat="1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7" sqref="A7:A37"/>
    </sheetView>
  </sheetViews>
  <sheetFormatPr defaultColWidth="9.00390625" defaultRowHeight="12.75"/>
  <cols>
    <col min="1" max="1" width="3.125" style="0" bestFit="1" customWidth="1"/>
    <col min="2" max="2" width="26.125" style="0" bestFit="1" customWidth="1"/>
    <col min="3" max="3" width="8.125" style="0" bestFit="1" customWidth="1"/>
    <col min="4" max="4" width="8.75390625" style="0" bestFit="1" customWidth="1"/>
    <col min="5" max="5" width="20.75390625" style="0" bestFit="1" customWidth="1"/>
    <col min="6" max="6" width="24.375" style="0" bestFit="1" customWidth="1"/>
    <col min="8" max="10" width="8.625" style="0" bestFit="1" customWidth="1"/>
    <col min="11" max="11" width="7.875" style="0" bestFit="1" customWidth="1"/>
    <col min="12" max="12" width="8.25390625" style="0" bestFit="1" customWidth="1"/>
    <col min="13" max="13" width="10.00390625" style="0" bestFit="1" customWidth="1"/>
  </cols>
  <sheetData>
    <row r="1" spans="1:13" ht="12.75">
      <c r="A1" s="71" t="s">
        <v>0</v>
      </c>
      <c r="B1" s="71"/>
      <c r="C1" s="71"/>
      <c r="D1" s="71"/>
      <c r="E1" s="71"/>
      <c r="F1" s="72"/>
      <c r="G1" s="71"/>
      <c r="H1" s="71"/>
      <c r="I1" s="71"/>
      <c r="J1" s="71"/>
      <c r="K1" s="71"/>
      <c r="L1" s="71"/>
      <c r="M1" s="71"/>
    </row>
    <row r="2" spans="1:13" ht="12.75">
      <c r="A2" s="5"/>
      <c r="B2" s="73" t="s">
        <v>12</v>
      </c>
      <c r="C2" s="73"/>
      <c r="D2" s="73"/>
      <c r="E2" s="73"/>
      <c r="F2" s="74"/>
      <c r="G2" s="73"/>
      <c r="H2" s="73"/>
      <c r="I2" s="73"/>
      <c r="J2" s="73"/>
      <c r="K2" s="73"/>
      <c r="L2" s="73"/>
      <c r="M2" s="73"/>
    </row>
    <row r="3" spans="1:13" ht="12.75">
      <c r="A3" s="71" t="s">
        <v>261</v>
      </c>
      <c r="B3" s="71"/>
      <c r="C3" s="71"/>
      <c r="D3" s="71"/>
      <c r="E3" s="71"/>
      <c r="F3" s="72"/>
      <c r="G3" s="71"/>
      <c r="H3" s="71"/>
      <c r="I3" s="71"/>
      <c r="J3" s="71"/>
      <c r="K3" s="71"/>
      <c r="L3" s="71"/>
      <c r="M3" s="71"/>
    </row>
    <row r="4" spans="1:13" ht="12.75">
      <c r="A4" s="75" t="s">
        <v>262</v>
      </c>
      <c r="B4" s="75"/>
      <c r="C4" s="75"/>
      <c r="D4" s="75"/>
      <c r="E4" s="75"/>
      <c r="F4" s="76"/>
      <c r="G4" s="75"/>
      <c r="H4" s="75"/>
      <c r="I4" s="75"/>
      <c r="J4" s="75"/>
      <c r="K4" s="75"/>
      <c r="L4" s="75"/>
      <c r="M4" s="75"/>
    </row>
    <row r="6" spans="1:13" ht="42.75">
      <c r="A6" s="5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305</v>
      </c>
      <c r="H6" s="50" t="s">
        <v>306</v>
      </c>
      <c r="I6" s="50" t="s">
        <v>307</v>
      </c>
      <c r="J6" s="50" t="s">
        <v>308</v>
      </c>
      <c r="K6" s="51" t="s">
        <v>7</v>
      </c>
      <c r="L6" s="51" t="s">
        <v>309</v>
      </c>
      <c r="M6" s="51" t="s">
        <v>8</v>
      </c>
    </row>
    <row r="7" spans="1:13" ht="25.5">
      <c r="A7" s="4">
        <v>1</v>
      </c>
      <c r="B7" s="9" t="s">
        <v>61</v>
      </c>
      <c r="C7" s="1" t="s">
        <v>28</v>
      </c>
      <c r="D7" s="15" t="s">
        <v>60</v>
      </c>
      <c r="E7" s="1" t="s">
        <v>58</v>
      </c>
      <c r="F7" s="1" t="s">
        <v>59</v>
      </c>
      <c r="G7" s="1">
        <v>18</v>
      </c>
      <c r="H7" s="1">
        <v>8</v>
      </c>
      <c r="I7" s="1">
        <v>3</v>
      </c>
      <c r="J7" s="1">
        <v>4</v>
      </c>
      <c r="K7" s="4">
        <f>SUM(G7:J7)</f>
        <v>33</v>
      </c>
      <c r="L7" s="1">
        <f>K7*100/40</f>
        <v>82.5</v>
      </c>
      <c r="M7" s="1" t="s">
        <v>33</v>
      </c>
    </row>
    <row r="8" spans="1:13" ht="25.5">
      <c r="A8" s="4">
        <v>2</v>
      </c>
      <c r="B8" s="8" t="s">
        <v>34</v>
      </c>
      <c r="C8" s="4" t="s">
        <v>28</v>
      </c>
      <c r="D8" s="3">
        <v>38807</v>
      </c>
      <c r="E8" s="1" t="s">
        <v>30</v>
      </c>
      <c r="F8" s="1" t="s">
        <v>32</v>
      </c>
      <c r="G8" s="1">
        <v>12</v>
      </c>
      <c r="H8" s="1">
        <v>10</v>
      </c>
      <c r="I8" s="1">
        <v>3</v>
      </c>
      <c r="J8" s="1">
        <v>4</v>
      </c>
      <c r="K8" s="4">
        <f>SUM(G8:J8)</f>
        <v>29</v>
      </c>
      <c r="L8" s="1">
        <f>K8*100/40</f>
        <v>72.5</v>
      </c>
      <c r="M8" s="4" t="s">
        <v>27</v>
      </c>
    </row>
    <row r="9" spans="1:13" ht="25.5">
      <c r="A9" s="4">
        <v>3</v>
      </c>
      <c r="B9" s="9" t="s">
        <v>168</v>
      </c>
      <c r="C9" s="4" t="s">
        <v>28</v>
      </c>
      <c r="D9" s="3">
        <v>38451</v>
      </c>
      <c r="E9" s="1" t="s">
        <v>162</v>
      </c>
      <c r="F9" s="1" t="s">
        <v>164</v>
      </c>
      <c r="G9" s="1">
        <v>14</v>
      </c>
      <c r="H9" s="1">
        <v>6</v>
      </c>
      <c r="I9" s="1">
        <v>3</v>
      </c>
      <c r="J9" s="1">
        <v>5</v>
      </c>
      <c r="K9" s="4">
        <f>SUM(G9:J9)</f>
        <v>28</v>
      </c>
      <c r="L9" s="1">
        <f>K9*100/40</f>
        <v>70</v>
      </c>
      <c r="M9" s="4" t="s">
        <v>27</v>
      </c>
    </row>
    <row r="10" spans="1:13" ht="25.5">
      <c r="A10" s="4">
        <v>4</v>
      </c>
      <c r="B10" s="10" t="s">
        <v>226</v>
      </c>
      <c r="C10" s="7" t="s">
        <v>28</v>
      </c>
      <c r="D10" s="16">
        <v>38536</v>
      </c>
      <c r="E10" s="1" t="s">
        <v>223</v>
      </c>
      <c r="F10" s="7" t="s">
        <v>225</v>
      </c>
      <c r="G10" s="7">
        <v>14</v>
      </c>
      <c r="H10" s="7">
        <v>6</v>
      </c>
      <c r="I10" s="7">
        <v>3</v>
      </c>
      <c r="J10" s="7">
        <v>5</v>
      </c>
      <c r="K10" s="4">
        <f>SUM(G10:J10)</f>
        <v>28</v>
      </c>
      <c r="L10" s="1">
        <f>K10*100/40</f>
        <v>70</v>
      </c>
      <c r="M10" s="4" t="s">
        <v>27</v>
      </c>
    </row>
    <row r="11" spans="1:13" ht="25.5">
      <c r="A11" s="4">
        <v>5</v>
      </c>
      <c r="B11" s="1" t="s">
        <v>118</v>
      </c>
      <c r="C11" s="1" t="s">
        <v>28</v>
      </c>
      <c r="D11" s="15">
        <v>38683</v>
      </c>
      <c r="E11" s="1" t="s">
        <v>117</v>
      </c>
      <c r="F11" s="1" t="s">
        <v>119</v>
      </c>
      <c r="G11" s="1">
        <v>16</v>
      </c>
      <c r="H11" s="1">
        <v>6</v>
      </c>
      <c r="I11" s="1">
        <v>3</v>
      </c>
      <c r="J11" s="1">
        <v>2</v>
      </c>
      <c r="K11" s="4">
        <f>SUM(G11:J11)</f>
        <v>27</v>
      </c>
      <c r="L11" s="1">
        <f>K11*100/40</f>
        <v>67.5</v>
      </c>
      <c r="M11" s="4" t="s">
        <v>27</v>
      </c>
    </row>
    <row r="12" spans="1:13" ht="25.5">
      <c r="A12" s="4">
        <v>6</v>
      </c>
      <c r="B12" s="92" t="s">
        <v>231</v>
      </c>
      <c r="C12" s="92" t="s">
        <v>28</v>
      </c>
      <c r="D12" s="95">
        <v>38816</v>
      </c>
      <c r="E12" s="92" t="s">
        <v>223</v>
      </c>
      <c r="F12" s="92" t="s">
        <v>224</v>
      </c>
      <c r="G12" s="96">
        <v>12</v>
      </c>
      <c r="H12" s="96">
        <v>6</v>
      </c>
      <c r="I12" s="96">
        <v>3</v>
      </c>
      <c r="J12" s="96">
        <v>5</v>
      </c>
      <c r="K12" s="87">
        <f>SUM(G12:J12)</f>
        <v>26</v>
      </c>
      <c r="L12" s="92">
        <f>K12*100/40</f>
        <v>65</v>
      </c>
      <c r="M12" s="87" t="s">
        <v>27</v>
      </c>
    </row>
    <row r="13" spans="1:13" ht="25.5">
      <c r="A13" s="4">
        <v>7</v>
      </c>
      <c r="B13" s="9" t="s">
        <v>31</v>
      </c>
      <c r="C13" s="4" t="s">
        <v>28</v>
      </c>
      <c r="D13" s="3">
        <v>38643</v>
      </c>
      <c r="E13" s="1" t="s">
        <v>30</v>
      </c>
      <c r="F13" s="1" t="s">
        <v>32</v>
      </c>
      <c r="G13" s="1">
        <v>13</v>
      </c>
      <c r="H13" s="1">
        <v>6</v>
      </c>
      <c r="I13" s="1">
        <v>3</v>
      </c>
      <c r="J13" s="1">
        <v>3</v>
      </c>
      <c r="K13" s="4">
        <f>SUM(G13:J13)</f>
        <v>25</v>
      </c>
      <c r="L13" s="1">
        <f>K13*100/40</f>
        <v>62.5</v>
      </c>
      <c r="M13" s="4" t="s">
        <v>27</v>
      </c>
    </row>
    <row r="14" spans="1:13" ht="25.5">
      <c r="A14" s="4">
        <v>8</v>
      </c>
      <c r="B14" s="9" t="s">
        <v>139</v>
      </c>
      <c r="C14" s="14" t="s">
        <v>9</v>
      </c>
      <c r="D14" s="15">
        <v>38488</v>
      </c>
      <c r="E14" s="1" t="s">
        <v>134</v>
      </c>
      <c r="F14" s="1" t="s">
        <v>137</v>
      </c>
      <c r="G14" s="1">
        <v>9</v>
      </c>
      <c r="H14" s="1">
        <v>8</v>
      </c>
      <c r="I14" s="1">
        <v>3</v>
      </c>
      <c r="J14" s="1">
        <v>5</v>
      </c>
      <c r="K14" s="4">
        <f>SUM(G14:J14)</f>
        <v>25</v>
      </c>
      <c r="L14" s="1">
        <f>K14*100/40</f>
        <v>62.5</v>
      </c>
      <c r="M14" s="4" t="s">
        <v>27</v>
      </c>
    </row>
    <row r="15" spans="1:13" ht="12.75">
      <c r="A15" s="4">
        <v>9</v>
      </c>
      <c r="B15" s="9" t="s">
        <v>24</v>
      </c>
      <c r="C15" s="18" t="s">
        <v>9</v>
      </c>
      <c r="D15" s="15">
        <v>38821</v>
      </c>
      <c r="E15" s="19" t="s">
        <v>17</v>
      </c>
      <c r="F15" s="1" t="s">
        <v>26</v>
      </c>
      <c r="G15" s="1">
        <v>7</v>
      </c>
      <c r="H15" s="1">
        <v>10</v>
      </c>
      <c r="I15" s="1">
        <v>3</v>
      </c>
      <c r="J15" s="1">
        <v>4</v>
      </c>
      <c r="K15" s="4">
        <f>SUM(G15:J15)</f>
        <v>24</v>
      </c>
      <c r="L15" s="1">
        <f>K15*100/40</f>
        <v>60</v>
      </c>
      <c r="M15" s="4" t="s">
        <v>27</v>
      </c>
    </row>
    <row r="16" spans="1:13" ht="25.5">
      <c r="A16" s="4">
        <v>10</v>
      </c>
      <c r="B16" s="9" t="s">
        <v>136</v>
      </c>
      <c r="C16" s="14" t="s">
        <v>9</v>
      </c>
      <c r="D16" s="15">
        <v>38519</v>
      </c>
      <c r="E16" s="1" t="s">
        <v>134</v>
      </c>
      <c r="F16" s="1" t="s">
        <v>137</v>
      </c>
      <c r="G16" s="1">
        <v>10</v>
      </c>
      <c r="H16" s="1">
        <v>8</v>
      </c>
      <c r="I16" s="1">
        <v>3</v>
      </c>
      <c r="J16" s="1">
        <v>3</v>
      </c>
      <c r="K16" s="4">
        <f>SUM(G16:J16)</f>
        <v>24</v>
      </c>
      <c r="L16" s="1">
        <f>K16*100/40</f>
        <v>60</v>
      </c>
      <c r="M16" s="4" t="s">
        <v>27</v>
      </c>
    </row>
    <row r="17" spans="1:13" ht="25.5">
      <c r="A17" s="4">
        <v>11</v>
      </c>
      <c r="B17" s="8" t="s">
        <v>165</v>
      </c>
      <c r="C17" s="13" t="s">
        <v>28</v>
      </c>
      <c r="D17" s="3">
        <v>38542</v>
      </c>
      <c r="E17" s="9" t="s">
        <v>162</v>
      </c>
      <c r="F17" s="2" t="s">
        <v>163</v>
      </c>
      <c r="G17" s="2">
        <v>13</v>
      </c>
      <c r="H17" s="2">
        <v>6</v>
      </c>
      <c r="I17" s="2">
        <v>3</v>
      </c>
      <c r="J17" s="2">
        <v>2</v>
      </c>
      <c r="K17" s="4">
        <f>SUM(G17:J17)</f>
        <v>24</v>
      </c>
      <c r="L17" s="1">
        <f>K17*100/40</f>
        <v>60</v>
      </c>
      <c r="M17" s="4" t="s">
        <v>27</v>
      </c>
    </row>
    <row r="18" spans="1:13" ht="25.5">
      <c r="A18" s="4">
        <v>12</v>
      </c>
      <c r="B18" s="9" t="s">
        <v>166</v>
      </c>
      <c r="C18" s="4" t="s">
        <v>28</v>
      </c>
      <c r="D18" s="3">
        <v>38738</v>
      </c>
      <c r="E18" s="9" t="s">
        <v>162</v>
      </c>
      <c r="F18" s="1" t="s">
        <v>163</v>
      </c>
      <c r="G18" s="1">
        <v>12</v>
      </c>
      <c r="H18" s="1">
        <v>8</v>
      </c>
      <c r="I18" s="1">
        <v>3</v>
      </c>
      <c r="J18" s="1">
        <v>1</v>
      </c>
      <c r="K18" s="4">
        <f>SUM(G18:J18)</f>
        <v>24</v>
      </c>
      <c r="L18" s="1">
        <f>K18*100/40</f>
        <v>60</v>
      </c>
      <c r="M18" s="4" t="s">
        <v>27</v>
      </c>
    </row>
    <row r="19" spans="1:13" ht="12.75">
      <c r="A19" s="4">
        <v>13</v>
      </c>
      <c r="B19" s="4" t="s">
        <v>265</v>
      </c>
      <c r="C19" s="7" t="s">
        <v>28</v>
      </c>
      <c r="D19" s="3">
        <v>38934</v>
      </c>
      <c r="E19" s="4" t="s">
        <v>259</v>
      </c>
      <c r="F19" s="1" t="s">
        <v>264</v>
      </c>
      <c r="G19" s="4">
        <v>12</v>
      </c>
      <c r="H19" s="4">
        <v>6</v>
      </c>
      <c r="I19" s="4">
        <v>2</v>
      </c>
      <c r="J19" s="4">
        <v>2</v>
      </c>
      <c r="K19" s="4">
        <f>SUM(G19:J19)</f>
        <v>22</v>
      </c>
      <c r="L19" s="1">
        <f>K19*100/40</f>
        <v>55</v>
      </c>
      <c r="M19" s="4" t="s">
        <v>27</v>
      </c>
    </row>
    <row r="20" spans="1:13" ht="12.75">
      <c r="A20" s="4">
        <v>14</v>
      </c>
      <c r="B20" s="9" t="s">
        <v>201</v>
      </c>
      <c r="C20" s="4" t="s">
        <v>28</v>
      </c>
      <c r="D20" s="15">
        <v>38603</v>
      </c>
      <c r="E20" s="9" t="s">
        <v>199</v>
      </c>
      <c r="F20" s="1" t="s">
        <v>200</v>
      </c>
      <c r="G20" s="1">
        <v>11</v>
      </c>
      <c r="H20" s="1">
        <v>6</v>
      </c>
      <c r="I20" s="1">
        <v>1</v>
      </c>
      <c r="J20" s="1">
        <v>4</v>
      </c>
      <c r="K20" s="4">
        <f>SUM(G20:J20)</f>
        <v>22</v>
      </c>
      <c r="L20" s="1">
        <f>K20*100/40</f>
        <v>55</v>
      </c>
      <c r="M20" s="4" t="s">
        <v>27</v>
      </c>
    </row>
    <row r="21" spans="1:13" ht="12.75">
      <c r="A21" s="4">
        <v>15</v>
      </c>
      <c r="B21" s="9" t="s">
        <v>22</v>
      </c>
      <c r="C21" s="1" t="s">
        <v>9</v>
      </c>
      <c r="D21" s="15">
        <v>38797</v>
      </c>
      <c r="E21" s="19" t="s">
        <v>17</v>
      </c>
      <c r="F21" s="1" t="s">
        <v>26</v>
      </c>
      <c r="G21" s="1">
        <v>9</v>
      </c>
      <c r="H21" s="1">
        <v>6</v>
      </c>
      <c r="I21" s="1">
        <v>1</v>
      </c>
      <c r="J21" s="1">
        <v>5</v>
      </c>
      <c r="K21" s="4">
        <f>SUM(G21:J21)</f>
        <v>21</v>
      </c>
      <c r="L21" s="1">
        <f>K21*100/40</f>
        <v>52.5</v>
      </c>
      <c r="M21" s="4" t="s">
        <v>27</v>
      </c>
    </row>
    <row r="22" spans="1:13" ht="12.75">
      <c r="A22" s="4">
        <v>16</v>
      </c>
      <c r="B22" s="9" t="s">
        <v>23</v>
      </c>
      <c r="C22" s="18" t="s">
        <v>9</v>
      </c>
      <c r="D22" s="15">
        <v>38658</v>
      </c>
      <c r="E22" s="19" t="s">
        <v>17</v>
      </c>
      <c r="F22" s="1" t="s">
        <v>26</v>
      </c>
      <c r="G22" s="1">
        <v>13</v>
      </c>
      <c r="H22" s="1">
        <v>4</v>
      </c>
      <c r="I22" s="1">
        <v>1</v>
      </c>
      <c r="J22" s="1">
        <v>3</v>
      </c>
      <c r="K22" s="4">
        <f>SUM(G22:J22)</f>
        <v>21</v>
      </c>
      <c r="L22" s="1">
        <f>K22*100/40</f>
        <v>52.5</v>
      </c>
      <c r="M22" s="4" t="s">
        <v>27</v>
      </c>
    </row>
    <row r="23" spans="1:13" ht="25.5">
      <c r="A23" s="4">
        <v>17</v>
      </c>
      <c r="B23" s="9" t="s">
        <v>138</v>
      </c>
      <c r="C23" s="14" t="s">
        <v>9</v>
      </c>
      <c r="D23" s="15">
        <v>38721</v>
      </c>
      <c r="E23" s="1" t="s">
        <v>134</v>
      </c>
      <c r="F23" s="1" t="s">
        <v>137</v>
      </c>
      <c r="G23" s="1">
        <v>8</v>
      </c>
      <c r="H23" s="1">
        <v>4</v>
      </c>
      <c r="I23" s="1">
        <v>5</v>
      </c>
      <c r="J23" s="1">
        <v>4</v>
      </c>
      <c r="K23" s="4">
        <f>SUM(G23:J23)</f>
        <v>21</v>
      </c>
      <c r="L23" s="1">
        <f>K23*100/40</f>
        <v>52.5</v>
      </c>
      <c r="M23" s="4" t="s">
        <v>27</v>
      </c>
    </row>
    <row r="24" spans="1:13" ht="12.75">
      <c r="A24" s="4">
        <v>18</v>
      </c>
      <c r="B24" s="22" t="s">
        <v>100</v>
      </c>
      <c r="C24" s="4" t="s">
        <v>28</v>
      </c>
      <c r="D24" s="4" t="s">
        <v>101</v>
      </c>
      <c r="E24" s="4" t="s">
        <v>102</v>
      </c>
      <c r="F24" s="1" t="s">
        <v>103</v>
      </c>
      <c r="G24" s="4">
        <v>10</v>
      </c>
      <c r="H24" s="4">
        <v>4</v>
      </c>
      <c r="I24" s="4">
        <v>3</v>
      </c>
      <c r="J24" s="4">
        <v>2</v>
      </c>
      <c r="K24" s="4">
        <f>SUM(G24:J24)</f>
        <v>19</v>
      </c>
      <c r="L24" s="1">
        <f>K24*100/40</f>
        <v>47.5</v>
      </c>
      <c r="M24" s="4"/>
    </row>
    <row r="25" spans="1:13" ht="25.5">
      <c r="A25" s="4">
        <v>19</v>
      </c>
      <c r="B25" s="22" t="s">
        <v>115</v>
      </c>
      <c r="C25" s="4" t="s">
        <v>9</v>
      </c>
      <c r="D25" s="3">
        <v>38602</v>
      </c>
      <c r="E25" s="4" t="s">
        <v>113</v>
      </c>
      <c r="F25" s="1" t="s">
        <v>114</v>
      </c>
      <c r="G25" s="4">
        <v>12</v>
      </c>
      <c r="H25" s="4">
        <v>4</v>
      </c>
      <c r="I25" s="4">
        <v>2</v>
      </c>
      <c r="J25" s="4">
        <v>1</v>
      </c>
      <c r="K25" s="4">
        <f>SUM(G25:J25)</f>
        <v>19</v>
      </c>
      <c r="L25" s="1">
        <f>K25*100/40</f>
        <v>47.5</v>
      </c>
      <c r="M25" s="4"/>
    </row>
    <row r="26" spans="1:13" ht="25.5">
      <c r="A26" s="4">
        <v>20</v>
      </c>
      <c r="B26" s="10" t="s">
        <v>234</v>
      </c>
      <c r="C26" s="7" t="s">
        <v>28</v>
      </c>
      <c r="D26" s="3">
        <v>38859</v>
      </c>
      <c r="E26" s="1" t="s">
        <v>223</v>
      </c>
      <c r="F26" s="7" t="s">
        <v>224</v>
      </c>
      <c r="G26" s="7">
        <v>10</v>
      </c>
      <c r="H26" s="7">
        <v>6</v>
      </c>
      <c r="I26" s="7">
        <v>3</v>
      </c>
      <c r="J26" s="7">
        <v>0</v>
      </c>
      <c r="K26" s="4">
        <f>SUM(G26:J26)</f>
        <v>19</v>
      </c>
      <c r="L26" s="1">
        <f>K26*100/40</f>
        <v>47.5</v>
      </c>
      <c r="M26" s="4"/>
    </row>
    <row r="27" spans="1:13" ht="25.5">
      <c r="A27" s="4">
        <v>21</v>
      </c>
      <c r="B27" s="11" t="s">
        <v>229</v>
      </c>
      <c r="C27" s="7" t="s">
        <v>28</v>
      </c>
      <c r="D27" s="17">
        <v>38453</v>
      </c>
      <c r="E27" s="1" t="s">
        <v>223</v>
      </c>
      <c r="F27" s="7" t="s">
        <v>225</v>
      </c>
      <c r="G27" s="7">
        <v>13</v>
      </c>
      <c r="H27" s="7">
        <v>0</v>
      </c>
      <c r="I27" s="7">
        <v>2</v>
      </c>
      <c r="J27" s="7">
        <v>3</v>
      </c>
      <c r="K27" s="4">
        <f>SUM(G27:J27)</f>
        <v>18</v>
      </c>
      <c r="L27" s="1">
        <f>K27*100/40</f>
        <v>45</v>
      </c>
      <c r="M27" s="4"/>
    </row>
    <row r="28" spans="1:13" ht="25.5">
      <c r="A28" s="4">
        <v>22</v>
      </c>
      <c r="B28" s="10" t="s">
        <v>227</v>
      </c>
      <c r="C28" s="7" t="s">
        <v>28</v>
      </c>
      <c r="D28" s="16">
        <v>38754</v>
      </c>
      <c r="E28" s="1" t="s">
        <v>223</v>
      </c>
      <c r="F28" s="7" t="s">
        <v>225</v>
      </c>
      <c r="G28" s="7">
        <v>6</v>
      </c>
      <c r="H28" s="7">
        <v>4</v>
      </c>
      <c r="I28" s="7">
        <v>4</v>
      </c>
      <c r="J28" s="7">
        <v>3</v>
      </c>
      <c r="K28" s="4">
        <f>SUM(G28:J28)</f>
        <v>17</v>
      </c>
      <c r="L28" s="1">
        <f>K28*100/40</f>
        <v>42.5</v>
      </c>
      <c r="M28" s="4"/>
    </row>
    <row r="29" spans="1:13" ht="12.75">
      <c r="A29" s="4">
        <v>23</v>
      </c>
      <c r="B29" s="9" t="s">
        <v>21</v>
      </c>
      <c r="C29" s="1" t="s">
        <v>9</v>
      </c>
      <c r="D29" s="15">
        <v>38534</v>
      </c>
      <c r="E29" s="19" t="s">
        <v>17</v>
      </c>
      <c r="F29" s="1" t="s">
        <v>26</v>
      </c>
      <c r="G29" s="1">
        <v>10</v>
      </c>
      <c r="H29" s="1">
        <v>2</v>
      </c>
      <c r="I29" s="1">
        <v>1</v>
      </c>
      <c r="J29" s="1">
        <v>3</v>
      </c>
      <c r="K29" s="4">
        <f>SUM(G29:J29)</f>
        <v>16</v>
      </c>
      <c r="L29" s="1">
        <f>K29*100/40</f>
        <v>40</v>
      </c>
      <c r="M29" s="1"/>
    </row>
    <row r="30" spans="1:13" ht="25.5">
      <c r="A30" s="4">
        <v>24</v>
      </c>
      <c r="B30" s="9" t="s">
        <v>167</v>
      </c>
      <c r="C30" s="4" t="s">
        <v>28</v>
      </c>
      <c r="D30" s="3">
        <v>38579</v>
      </c>
      <c r="E30" s="1" t="s">
        <v>162</v>
      </c>
      <c r="F30" s="1" t="s">
        <v>163</v>
      </c>
      <c r="G30" s="1">
        <v>8</v>
      </c>
      <c r="H30" s="1">
        <v>4</v>
      </c>
      <c r="I30" s="1">
        <v>3</v>
      </c>
      <c r="J30" s="1">
        <v>1</v>
      </c>
      <c r="K30" s="4">
        <f>SUM(G30:J30)</f>
        <v>16</v>
      </c>
      <c r="L30" s="1">
        <f>K30*100/40</f>
        <v>40</v>
      </c>
      <c r="M30" s="4"/>
    </row>
    <row r="31" spans="1:13" ht="25.5">
      <c r="A31" s="4">
        <v>25</v>
      </c>
      <c r="B31" s="10" t="s">
        <v>233</v>
      </c>
      <c r="C31" s="7" t="s">
        <v>28</v>
      </c>
      <c r="D31" s="3">
        <v>38617</v>
      </c>
      <c r="E31" s="1" t="s">
        <v>223</v>
      </c>
      <c r="F31" s="7" t="s">
        <v>224</v>
      </c>
      <c r="G31" s="7">
        <v>7</v>
      </c>
      <c r="H31" s="7">
        <v>6</v>
      </c>
      <c r="I31" s="7">
        <v>3</v>
      </c>
      <c r="J31" s="7">
        <v>0</v>
      </c>
      <c r="K31" s="4">
        <f>SUM(G31:J31)</f>
        <v>16</v>
      </c>
      <c r="L31" s="1">
        <f>K31*100/40</f>
        <v>40</v>
      </c>
      <c r="M31" s="4"/>
    </row>
    <row r="32" spans="1:13" ht="12.75">
      <c r="A32" s="4">
        <v>26</v>
      </c>
      <c r="B32" s="22" t="s">
        <v>263</v>
      </c>
      <c r="C32" s="7" t="s">
        <v>28</v>
      </c>
      <c r="D32" s="3">
        <v>38783</v>
      </c>
      <c r="E32" s="4" t="s">
        <v>259</v>
      </c>
      <c r="F32" s="1" t="s">
        <v>264</v>
      </c>
      <c r="G32" s="4">
        <v>8</v>
      </c>
      <c r="H32" s="4">
        <v>2</v>
      </c>
      <c r="I32" s="4">
        <v>3</v>
      </c>
      <c r="J32" s="4">
        <v>3</v>
      </c>
      <c r="K32" s="4">
        <f>SUM(G32:J32)</f>
        <v>16</v>
      </c>
      <c r="L32" s="1">
        <f>K32*100/40</f>
        <v>40</v>
      </c>
      <c r="M32" s="4"/>
    </row>
    <row r="33" spans="1:13" ht="25.5">
      <c r="A33" s="4">
        <v>27</v>
      </c>
      <c r="B33" s="10" t="s">
        <v>228</v>
      </c>
      <c r="C33" s="7" t="s">
        <v>28</v>
      </c>
      <c r="D33" s="16">
        <v>38640</v>
      </c>
      <c r="E33" s="1" t="s">
        <v>223</v>
      </c>
      <c r="F33" s="7" t="s">
        <v>225</v>
      </c>
      <c r="G33" s="7">
        <v>8</v>
      </c>
      <c r="H33" s="7">
        <v>4</v>
      </c>
      <c r="I33" s="7">
        <v>3</v>
      </c>
      <c r="J33" s="7">
        <v>0</v>
      </c>
      <c r="K33" s="4">
        <f>SUM(G33:J33)</f>
        <v>15</v>
      </c>
      <c r="L33" s="1">
        <f>K33*100/40</f>
        <v>37.5</v>
      </c>
      <c r="M33" s="4"/>
    </row>
    <row r="34" spans="1:13" ht="25.5">
      <c r="A34" s="4">
        <v>28</v>
      </c>
      <c r="B34" s="10" t="s">
        <v>230</v>
      </c>
      <c r="C34" s="7" t="s">
        <v>28</v>
      </c>
      <c r="D34" s="3">
        <v>38546</v>
      </c>
      <c r="E34" s="1" t="s">
        <v>223</v>
      </c>
      <c r="F34" s="7" t="s">
        <v>224</v>
      </c>
      <c r="G34" s="7">
        <v>8</v>
      </c>
      <c r="H34" s="7">
        <v>2</v>
      </c>
      <c r="I34" s="7">
        <v>2</v>
      </c>
      <c r="J34" s="7">
        <v>2</v>
      </c>
      <c r="K34" s="4">
        <f>SUM(G34:J34)</f>
        <v>14</v>
      </c>
      <c r="L34" s="1">
        <f>K34*100/40</f>
        <v>35</v>
      </c>
      <c r="M34" s="4"/>
    </row>
    <row r="35" spans="1:13" ht="25.5">
      <c r="A35" s="4">
        <v>29</v>
      </c>
      <c r="B35" s="7" t="s">
        <v>232</v>
      </c>
      <c r="C35" s="7" t="s">
        <v>28</v>
      </c>
      <c r="D35" s="3">
        <v>38656</v>
      </c>
      <c r="E35" s="1" t="s">
        <v>223</v>
      </c>
      <c r="F35" s="7" t="s">
        <v>224</v>
      </c>
      <c r="G35" s="7">
        <v>11</v>
      </c>
      <c r="H35" s="7">
        <v>0</v>
      </c>
      <c r="I35" s="7">
        <v>2</v>
      </c>
      <c r="J35" s="7">
        <v>1</v>
      </c>
      <c r="K35" s="4">
        <f>SUM(G35:J35)</f>
        <v>14</v>
      </c>
      <c r="L35" s="1">
        <f>K35*100/40</f>
        <v>35</v>
      </c>
      <c r="M35" s="4"/>
    </row>
    <row r="36" spans="1:13" ht="12.75">
      <c r="A36" s="4">
        <v>30</v>
      </c>
      <c r="B36" s="4" t="s">
        <v>267</v>
      </c>
      <c r="C36" s="7" t="s">
        <v>28</v>
      </c>
      <c r="D36" s="3">
        <v>38822</v>
      </c>
      <c r="E36" s="4" t="s">
        <v>259</v>
      </c>
      <c r="F36" s="1" t="s">
        <v>264</v>
      </c>
      <c r="G36" s="4">
        <v>7</v>
      </c>
      <c r="H36" s="4">
        <v>2</v>
      </c>
      <c r="I36" s="4">
        <v>3</v>
      </c>
      <c r="J36" s="4">
        <v>1</v>
      </c>
      <c r="K36" s="4">
        <f>SUM(G36:J36)</f>
        <v>13</v>
      </c>
      <c r="L36" s="1">
        <f>K36*100/40</f>
        <v>32.5</v>
      </c>
      <c r="M36" s="4"/>
    </row>
    <row r="37" spans="1:13" ht="12.75">
      <c r="A37" s="4">
        <v>31</v>
      </c>
      <c r="B37" s="4" t="s">
        <v>266</v>
      </c>
      <c r="C37" s="7" t="s">
        <v>28</v>
      </c>
      <c r="D37" s="3">
        <v>38642</v>
      </c>
      <c r="E37" s="4" t="s">
        <v>259</v>
      </c>
      <c r="F37" s="1" t="s">
        <v>264</v>
      </c>
      <c r="G37" s="4">
        <v>7</v>
      </c>
      <c r="H37" s="4">
        <v>2</v>
      </c>
      <c r="I37" s="4">
        <v>1</v>
      </c>
      <c r="J37" s="4">
        <v>0</v>
      </c>
      <c r="K37" s="4">
        <f>SUM(G37:J37)</f>
        <v>10</v>
      </c>
      <c r="L37" s="1">
        <f>K37*100/40</f>
        <v>25</v>
      </c>
      <c r="M37" s="4"/>
    </row>
    <row r="39" spans="1:13" ht="12.75">
      <c r="A39" s="69" t="s">
        <v>275</v>
      </c>
      <c r="B39" s="69"/>
      <c r="C39" s="69"/>
      <c r="D39" s="69"/>
      <c r="E39" s="70" t="s">
        <v>280</v>
      </c>
      <c r="F39" s="70"/>
      <c r="G39" s="70"/>
      <c r="H39" s="70"/>
      <c r="I39" s="70"/>
      <c r="J39" s="70"/>
      <c r="K39" s="70"/>
      <c r="L39" s="70"/>
      <c r="M39" s="70"/>
    </row>
    <row r="40" spans="1:13" ht="12.75">
      <c r="A40" s="69" t="s">
        <v>276</v>
      </c>
      <c r="B40" s="69"/>
      <c r="C40" s="69"/>
      <c r="D40" s="69"/>
      <c r="E40" s="70" t="s">
        <v>277</v>
      </c>
      <c r="F40" s="70"/>
      <c r="G40" s="70"/>
      <c r="H40" s="70"/>
      <c r="I40" s="70"/>
      <c r="J40" s="70"/>
      <c r="K40" s="70"/>
      <c r="L40" s="70"/>
      <c r="M40" s="41"/>
    </row>
    <row r="41" spans="1:13" ht="15.75">
      <c r="A41" s="58"/>
      <c r="B41" s="41"/>
      <c r="C41" s="41"/>
      <c r="D41" s="41"/>
      <c r="E41" s="70" t="s">
        <v>279</v>
      </c>
      <c r="F41" s="70"/>
      <c r="G41" s="70"/>
      <c r="H41" s="70"/>
      <c r="I41" s="70"/>
      <c r="J41" s="70"/>
      <c r="K41" s="70"/>
      <c r="L41" s="70"/>
      <c r="M41" s="58"/>
    </row>
    <row r="42" spans="1:13" ht="15.75">
      <c r="A42" s="58"/>
      <c r="B42" s="58"/>
      <c r="C42" s="58"/>
      <c r="D42" s="58"/>
      <c r="E42" s="70" t="s">
        <v>278</v>
      </c>
      <c r="F42" s="70"/>
      <c r="G42" s="70"/>
      <c r="H42" s="70"/>
      <c r="I42" s="70"/>
      <c r="J42" s="70"/>
      <c r="K42" s="70"/>
      <c r="L42" s="70"/>
      <c r="M42" s="58"/>
    </row>
  </sheetData>
  <sheetProtection/>
  <mergeCells count="10">
    <mergeCell ref="A40:D40"/>
    <mergeCell ref="E40:L40"/>
    <mergeCell ref="E41:L41"/>
    <mergeCell ref="E42:L42"/>
    <mergeCell ref="A1:M1"/>
    <mergeCell ref="B2:M2"/>
    <mergeCell ref="A3:M3"/>
    <mergeCell ref="A4:M4"/>
    <mergeCell ref="A39:D39"/>
    <mergeCell ref="E39:M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41" sqref="A41:D41"/>
    </sheetView>
  </sheetViews>
  <sheetFormatPr defaultColWidth="9.00390625" defaultRowHeight="12.75"/>
  <cols>
    <col min="1" max="1" width="3.125" style="0" bestFit="1" customWidth="1"/>
    <col min="2" max="2" width="30.75390625" style="0" bestFit="1" customWidth="1"/>
    <col min="3" max="3" width="8.125" style="0" bestFit="1" customWidth="1"/>
    <col min="4" max="4" width="8.75390625" style="0" bestFit="1" customWidth="1"/>
    <col min="5" max="5" width="16.125" style="0" bestFit="1" customWidth="1"/>
    <col min="6" max="6" width="18.125" style="0" customWidth="1"/>
    <col min="7" max="10" width="8.625" style="0" bestFit="1" customWidth="1"/>
    <col min="11" max="11" width="7.875" style="0" bestFit="1" customWidth="1"/>
    <col min="12" max="12" width="9.25390625" style="0" customWidth="1"/>
    <col min="13" max="13" width="6.375" style="0" bestFit="1" customWidth="1"/>
  </cols>
  <sheetData>
    <row r="1" spans="1:13" ht="12.75">
      <c r="A1" s="71" t="s">
        <v>0</v>
      </c>
      <c r="B1" s="71"/>
      <c r="C1" s="71"/>
      <c r="D1" s="71"/>
      <c r="E1" s="71"/>
      <c r="F1" s="72"/>
      <c r="G1" s="71"/>
      <c r="H1" s="71"/>
      <c r="I1" s="71"/>
      <c r="J1" s="71"/>
      <c r="K1" s="71"/>
      <c r="L1" s="77"/>
      <c r="M1" s="71"/>
    </row>
    <row r="2" spans="1:13" ht="12.75">
      <c r="A2" s="5"/>
      <c r="B2" s="73" t="s">
        <v>13</v>
      </c>
      <c r="C2" s="73"/>
      <c r="D2" s="73"/>
      <c r="E2" s="73"/>
      <c r="F2" s="74"/>
      <c r="G2" s="73"/>
      <c r="H2" s="73"/>
      <c r="I2" s="73"/>
      <c r="J2" s="73"/>
      <c r="K2" s="73"/>
      <c r="L2" s="78"/>
      <c r="M2" s="73"/>
    </row>
    <row r="3" spans="1:13" ht="12.75">
      <c r="A3" s="71" t="s">
        <v>261</v>
      </c>
      <c r="B3" s="71"/>
      <c r="C3" s="71"/>
      <c r="D3" s="71"/>
      <c r="E3" s="71"/>
      <c r="F3" s="72"/>
      <c r="G3" s="71"/>
      <c r="H3" s="71"/>
      <c r="I3" s="71"/>
      <c r="J3" s="71"/>
      <c r="K3" s="71"/>
      <c r="L3" s="77"/>
      <c r="M3" s="71"/>
    </row>
    <row r="4" spans="1:13" ht="12.75">
      <c r="A4" s="75" t="s">
        <v>268</v>
      </c>
      <c r="B4" s="75"/>
      <c r="C4" s="75"/>
      <c r="D4" s="75"/>
      <c r="E4" s="75"/>
      <c r="F4" s="76"/>
      <c r="G4" s="75"/>
      <c r="H4" s="75"/>
      <c r="I4" s="75"/>
      <c r="J4" s="75"/>
      <c r="K4" s="75"/>
      <c r="L4" s="79"/>
      <c r="M4" s="75"/>
    </row>
    <row r="6" spans="1:13" ht="57">
      <c r="A6" s="5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305</v>
      </c>
      <c r="H6" s="50" t="s">
        <v>306</v>
      </c>
      <c r="I6" s="50" t="s">
        <v>307</v>
      </c>
      <c r="J6" s="50" t="s">
        <v>308</v>
      </c>
      <c r="K6" s="51" t="s">
        <v>7</v>
      </c>
      <c r="L6" s="51" t="s">
        <v>309</v>
      </c>
      <c r="M6" s="51" t="s">
        <v>8</v>
      </c>
    </row>
    <row r="7" spans="1:13" ht="12.75">
      <c r="A7" s="4">
        <v>1</v>
      </c>
      <c r="B7" s="1" t="s">
        <v>202</v>
      </c>
      <c r="C7" s="4" t="s">
        <v>28</v>
      </c>
      <c r="D7" s="15">
        <v>38534</v>
      </c>
      <c r="E7" s="1" t="s">
        <v>199</v>
      </c>
      <c r="F7" s="1" t="s">
        <v>203</v>
      </c>
      <c r="G7" s="1">
        <v>22</v>
      </c>
      <c r="H7" s="1">
        <v>16</v>
      </c>
      <c r="I7" s="1">
        <v>7</v>
      </c>
      <c r="J7" s="1">
        <v>8</v>
      </c>
      <c r="K7" s="4">
        <f>SUM(G7:J7)</f>
        <v>53</v>
      </c>
      <c r="L7" s="42">
        <f>K7*100/70</f>
        <v>75.71428571428571</v>
      </c>
      <c r="M7" s="1"/>
    </row>
    <row r="8" spans="1:13" ht="25.5">
      <c r="A8" s="4">
        <v>2</v>
      </c>
      <c r="B8" s="4" t="s">
        <v>273</v>
      </c>
      <c r="C8" s="7" t="s">
        <v>28</v>
      </c>
      <c r="D8" s="3">
        <v>38351</v>
      </c>
      <c r="E8" s="4" t="s">
        <v>260</v>
      </c>
      <c r="F8" s="1" t="s">
        <v>65</v>
      </c>
      <c r="G8" s="4">
        <v>23</v>
      </c>
      <c r="H8" s="4">
        <v>14</v>
      </c>
      <c r="I8" s="4">
        <v>7</v>
      </c>
      <c r="J8" s="4">
        <v>9</v>
      </c>
      <c r="K8" s="4">
        <f>SUM(G8:J8)</f>
        <v>53</v>
      </c>
      <c r="L8" s="42">
        <f>K8*100/70</f>
        <v>75.71428571428571</v>
      </c>
      <c r="M8" s="4"/>
    </row>
    <row r="9" spans="1:13" ht="25.5">
      <c r="A9" s="4">
        <v>3</v>
      </c>
      <c r="B9" s="2" t="s">
        <v>51</v>
      </c>
      <c r="C9" s="2" t="s">
        <v>37</v>
      </c>
      <c r="D9" s="25">
        <v>38344</v>
      </c>
      <c r="E9" s="2" t="s">
        <v>52</v>
      </c>
      <c r="F9" s="2" t="s">
        <v>53</v>
      </c>
      <c r="G9" s="2">
        <v>24</v>
      </c>
      <c r="H9" s="2">
        <v>12</v>
      </c>
      <c r="I9" s="2">
        <v>6</v>
      </c>
      <c r="J9" s="2">
        <v>8</v>
      </c>
      <c r="K9" s="4">
        <f>SUM(G9:J9)</f>
        <v>50</v>
      </c>
      <c r="L9" s="42">
        <f>K9*100/70</f>
        <v>71.42857142857143</v>
      </c>
      <c r="M9" s="4"/>
    </row>
    <row r="10" spans="1:13" ht="51">
      <c r="A10" s="4">
        <v>4</v>
      </c>
      <c r="B10" s="1" t="s">
        <v>172</v>
      </c>
      <c r="C10" s="4" t="s">
        <v>28</v>
      </c>
      <c r="D10" s="3">
        <v>38391</v>
      </c>
      <c r="E10" s="1" t="s">
        <v>162</v>
      </c>
      <c r="F10" s="1" t="s">
        <v>164</v>
      </c>
      <c r="G10" s="1">
        <v>22</v>
      </c>
      <c r="H10" s="1">
        <v>10</v>
      </c>
      <c r="I10" s="1">
        <v>7</v>
      </c>
      <c r="J10" s="1">
        <v>10</v>
      </c>
      <c r="K10" s="4">
        <f>SUM(G10:J10)</f>
        <v>49</v>
      </c>
      <c r="L10" s="42">
        <f>K10*100/70</f>
        <v>70</v>
      </c>
      <c r="M10" s="2"/>
    </row>
    <row r="11" spans="1:13" ht="25.5">
      <c r="A11" s="4">
        <v>5</v>
      </c>
      <c r="B11" s="4" t="s">
        <v>295</v>
      </c>
      <c r="C11" s="4" t="s">
        <v>28</v>
      </c>
      <c r="D11" s="3">
        <v>38288</v>
      </c>
      <c r="E11" s="4" t="s">
        <v>296</v>
      </c>
      <c r="F11" s="1" t="s">
        <v>163</v>
      </c>
      <c r="G11" s="4">
        <v>18</v>
      </c>
      <c r="H11" s="4">
        <v>14</v>
      </c>
      <c r="I11" s="4">
        <v>6</v>
      </c>
      <c r="J11" s="4">
        <v>10</v>
      </c>
      <c r="K11" s="4">
        <f>SUM(G11:J11)</f>
        <v>48</v>
      </c>
      <c r="L11" s="42">
        <f>K11*100/70</f>
        <v>68.57142857142857</v>
      </c>
      <c r="M11" s="4"/>
    </row>
    <row r="12" spans="1:13" ht="25.5">
      <c r="A12" s="4">
        <v>6</v>
      </c>
      <c r="B12" s="23" t="s">
        <v>143</v>
      </c>
      <c r="C12" s="14" t="s">
        <v>9</v>
      </c>
      <c r="D12" s="14">
        <v>38303</v>
      </c>
      <c r="E12" s="1" t="s">
        <v>134</v>
      </c>
      <c r="F12" s="1" t="s">
        <v>135</v>
      </c>
      <c r="G12" s="4">
        <v>21</v>
      </c>
      <c r="H12" s="4">
        <v>8</v>
      </c>
      <c r="I12" s="4">
        <v>7</v>
      </c>
      <c r="J12" s="4">
        <v>10</v>
      </c>
      <c r="K12" s="4">
        <f>SUM(G12:J12)</f>
        <v>46</v>
      </c>
      <c r="L12" s="42">
        <f>K12*100/70</f>
        <v>65.71428571428571</v>
      </c>
      <c r="M12" s="4"/>
    </row>
    <row r="13" spans="1:13" ht="25.5">
      <c r="A13" s="4">
        <v>7</v>
      </c>
      <c r="B13" s="4" t="s">
        <v>66</v>
      </c>
      <c r="C13" s="7" t="s">
        <v>28</v>
      </c>
      <c r="D13" s="3">
        <v>38469</v>
      </c>
      <c r="E13" s="4" t="s">
        <v>260</v>
      </c>
      <c r="F13" s="1" t="s">
        <v>65</v>
      </c>
      <c r="G13" s="4">
        <v>19</v>
      </c>
      <c r="H13" s="4">
        <v>12</v>
      </c>
      <c r="I13" s="4">
        <v>7</v>
      </c>
      <c r="J13" s="4">
        <v>8</v>
      </c>
      <c r="K13" s="4">
        <f>SUM(G13:J13)</f>
        <v>46</v>
      </c>
      <c r="L13" s="42">
        <f>K13*100/70</f>
        <v>65.71428571428571</v>
      </c>
      <c r="M13" s="4"/>
    </row>
    <row r="14" spans="1:13" ht="25.5">
      <c r="A14" s="4">
        <v>8</v>
      </c>
      <c r="B14" s="23" t="s">
        <v>145</v>
      </c>
      <c r="C14" s="14" t="s">
        <v>9</v>
      </c>
      <c r="D14" s="14">
        <v>38198</v>
      </c>
      <c r="E14" s="1" t="s">
        <v>134</v>
      </c>
      <c r="F14" s="1" t="s">
        <v>135</v>
      </c>
      <c r="G14" s="1">
        <v>17</v>
      </c>
      <c r="H14" s="1">
        <v>10</v>
      </c>
      <c r="I14" s="1">
        <v>8</v>
      </c>
      <c r="J14" s="1">
        <v>10</v>
      </c>
      <c r="K14" s="4">
        <f>SUM(G14:J14)</f>
        <v>45</v>
      </c>
      <c r="L14" s="42">
        <f>K14*100/70</f>
        <v>64.28571428571429</v>
      </c>
      <c r="M14" s="4"/>
    </row>
    <row r="15" spans="1:13" ht="51">
      <c r="A15" s="4">
        <v>9</v>
      </c>
      <c r="B15" s="4" t="s">
        <v>169</v>
      </c>
      <c r="C15" s="7" t="s">
        <v>28</v>
      </c>
      <c r="D15" s="3">
        <v>38414</v>
      </c>
      <c r="E15" s="1" t="s">
        <v>162</v>
      </c>
      <c r="F15" s="1" t="s">
        <v>163</v>
      </c>
      <c r="G15" s="4">
        <v>20</v>
      </c>
      <c r="H15" s="4">
        <v>10</v>
      </c>
      <c r="I15" s="4">
        <v>5</v>
      </c>
      <c r="J15" s="4">
        <v>9</v>
      </c>
      <c r="K15" s="4">
        <f>SUM(G15:J15)</f>
        <v>44</v>
      </c>
      <c r="L15" s="42">
        <f>K15*100/70</f>
        <v>62.857142857142854</v>
      </c>
      <c r="M15" s="4"/>
    </row>
    <row r="16" spans="1:13" ht="25.5">
      <c r="A16" s="4">
        <v>10</v>
      </c>
      <c r="B16" s="23" t="s">
        <v>144</v>
      </c>
      <c r="C16" s="14" t="s">
        <v>9</v>
      </c>
      <c r="D16" s="14">
        <v>38699</v>
      </c>
      <c r="E16" s="1" t="s">
        <v>134</v>
      </c>
      <c r="F16" s="1" t="s">
        <v>135</v>
      </c>
      <c r="G16" s="1">
        <v>12</v>
      </c>
      <c r="H16" s="1">
        <v>16</v>
      </c>
      <c r="I16" s="1">
        <v>6</v>
      </c>
      <c r="J16" s="1">
        <v>9</v>
      </c>
      <c r="K16" s="4">
        <f>SUM(G16:J16)</f>
        <v>43</v>
      </c>
      <c r="L16" s="42">
        <f>K16*100/70</f>
        <v>61.42857142857143</v>
      </c>
      <c r="M16" s="4"/>
    </row>
    <row r="17" spans="1:13" ht="51">
      <c r="A17" s="4">
        <v>11</v>
      </c>
      <c r="B17" s="1" t="s">
        <v>297</v>
      </c>
      <c r="C17" s="4" t="s">
        <v>28</v>
      </c>
      <c r="D17" s="3">
        <v>38135</v>
      </c>
      <c r="E17" s="1" t="s">
        <v>162</v>
      </c>
      <c r="F17" s="1" t="s">
        <v>163</v>
      </c>
      <c r="G17" s="1">
        <v>17</v>
      </c>
      <c r="H17" s="1">
        <v>12</v>
      </c>
      <c r="I17" s="1">
        <v>5</v>
      </c>
      <c r="J17" s="1">
        <v>9</v>
      </c>
      <c r="K17" s="4">
        <f>SUM(G17:J17)</f>
        <v>43</v>
      </c>
      <c r="L17" s="42">
        <f>K17*100/70</f>
        <v>61.42857142857143</v>
      </c>
      <c r="M17" s="4"/>
    </row>
    <row r="18" spans="1:13" ht="25.5">
      <c r="A18" s="4">
        <v>12</v>
      </c>
      <c r="B18" s="1" t="s">
        <v>46</v>
      </c>
      <c r="C18" s="15" t="s">
        <v>28</v>
      </c>
      <c r="D18" s="3">
        <v>38442</v>
      </c>
      <c r="E18" s="1" t="s">
        <v>47</v>
      </c>
      <c r="F18" s="1" t="s">
        <v>48</v>
      </c>
      <c r="G18" s="1">
        <v>21</v>
      </c>
      <c r="H18" s="1">
        <v>12</v>
      </c>
      <c r="I18" s="1">
        <v>3</v>
      </c>
      <c r="J18" s="1">
        <v>6</v>
      </c>
      <c r="K18" s="4">
        <f>SUM(G18:J18)</f>
        <v>42</v>
      </c>
      <c r="L18" s="42">
        <f>K18*100/70</f>
        <v>60</v>
      </c>
      <c r="M18" s="1"/>
    </row>
    <row r="19" spans="1:13" ht="25.5">
      <c r="A19" s="4">
        <v>13</v>
      </c>
      <c r="B19" s="1" t="s">
        <v>25</v>
      </c>
      <c r="C19" s="7" t="s">
        <v>9</v>
      </c>
      <c r="D19" s="15">
        <v>38148</v>
      </c>
      <c r="E19" s="7" t="s">
        <v>10</v>
      </c>
      <c r="F19" s="1" t="s">
        <v>20</v>
      </c>
      <c r="G19" s="1">
        <v>18</v>
      </c>
      <c r="H19" s="1">
        <v>12</v>
      </c>
      <c r="I19" s="1">
        <v>5</v>
      </c>
      <c r="J19" s="1">
        <v>6</v>
      </c>
      <c r="K19" s="4">
        <f>SUM(G19:J19)</f>
        <v>41</v>
      </c>
      <c r="L19" s="42">
        <f>K19*100/70</f>
        <v>58.57142857142857</v>
      </c>
      <c r="M19" s="4"/>
    </row>
    <row r="20" spans="1:13" ht="25.5">
      <c r="A20" s="4">
        <v>14</v>
      </c>
      <c r="B20" s="23" t="s">
        <v>142</v>
      </c>
      <c r="C20" s="14" t="s">
        <v>9</v>
      </c>
      <c r="D20" s="14">
        <v>38491</v>
      </c>
      <c r="E20" s="1" t="s">
        <v>134</v>
      </c>
      <c r="F20" s="1" t="s">
        <v>135</v>
      </c>
      <c r="G20" s="1">
        <v>18</v>
      </c>
      <c r="H20" s="1">
        <v>8</v>
      </c>
      <c r="I20" s="1">
        <v>4</v>
      </c>
      <c r="J20" s="1">
        <v>9</v>
      </c>
      <c r="K20" s="4">
        <f>SUM(G20:J20)</f>
        <v>39</v>
      </c>
      <c r="L20" s="42">
        <f>K20*100/70</f>
        <v>55.714285714285715</v>
      </c>
      <c r="M20" s="1"/>
    </row>
    <row r="21" spans="1:13" ht="25.5">
      <c r="A21" s="4">
        <v>15</v>
      </c>
      <c r="B21" s="23" t="s">
        <v>141</v>
      </c>
      <c r="C21" s="14" t="s">
        <v>9</v>
      </c>
      <c r="D21" s="14">
        <v>38458</v>
      </c>
      <c r="E21" s="1" t="s">
        <v>134</v>
      </c>
      <c r="F21" s="1" t="s">
        <v>135</v>
      </c>
      <c r="G21" s="1">
        <v>15</v>
      </c>
      <c r="H21" s="1">
        <v>8</v>
      </c>
      <c r="I21" s="1">
        <v>6</v>
      </c>
      <c r="J21" s="1">
        <v>8</v>
      </c>
      <c r="K21" s="4">
        <f>SUM(G21:J21)</f>
        <v>37</v>
      </c>
      <c r="L21" s="42">
        <f>K21*100/70</f>
        <v>52.857142857142854</v>
      </c>
      <c r="M21" s="4"/>
    </row>
    <row r="22" spans="1:13" ht="51">
      <c r="A22" s="4">
        <v>16</v>
      </c>
      <c r="B22" s="1" t="s">
        <v>173</v>
      </c>
      <c r="C22" s="4" t="s">
        <v>28</v>
      </c>
      <c r="D22" s="3">
        <v>38446</v>
      </c>
      <c r="E22" s="1" t="s">
        <v>162</v>
      </c>
      <c r="F22" s="1" t="s">
        <v>163</v>
      </c>
      <c r="G22" s="1">
        <v>18</v>
      </c>
      <c r="H22" s="1">
        <v>6</v>
      </c>
      <c r="I22" s="1">
        <v>7</v>
      </c>
      <c r="J22" s="1">
        <v>6</v>
      </c>
      <c r="K22" s="4">
        <f>SUM(G22:J22)</f>
        <v>37</v>
      </c>
      <c r="L22" s="42">
        <f>K22*100/70</f>
        <v>52.857142857142854</v>
      </c>
      <c r="M22" s="4"/>
    </row>
    <row r="23" spans="1:13" ht="51">
      <c r="A23" s="4">
        <v>17</v>
      </c>
      <c r="B23" s="1" t="s">
        <v>171</v>
      </c>
      <c r="C23" s="4" t="s">
        <v>28</v>
      </c>
      <c r="D23" s="3">
        <v>38504</v>
      </c>
      <c r="E23" s="1" t="s">
        <v>162</v>
      </c>
      <c r="F23" s="1" t="s">
        <v>163</v>
      </c>
      <c r="G23" s="1">
        <v>12</v>
      </c>
      <c r="H23" s="1">
        <v>8</v>
      </c>
      <c r="I23" s="1">
        <v>7</v>
      </c>
      <c r="J23" s="1">
        <v>9</v>
      </c>
      <c r="K23" s="4">
        <f>SUM(G23:J23)</f>
        <v>36</v>
      </c>
      <c r="L23" s="42">
        <f>K23*100/70</f>
        <v>51.42857142857143</v>
      </c>
      <c r="M23" s="4"/>
    </row>
    <row r="24" spans="1:13" ht="38.25">
      <c r="A24" s="4">
        <v>18</v>
      </c>
      <c r="B24" s="7" t="s">
        <v>235</v>
      </c>
      <c r="C24" s="7" t="s">
        <v>28</v>
      </c>
      <c r="D24" s="16">
        <v>38205</v>
      </c>
      <c r="E24" s="1" t="s">
        <v>223</v>
      </c>
      <c r="F24" s="7" t="s">
        <v>225</v>
      </c>
      <c r="G24" s="7">
        <v>17</v>
      </c>
      <c r="H24" s="7">
        <v>6</v>
      </c>
      <c r="I24" s="7">
        <v>7</v>
      </c>
      <c r="J24" s="7">
        <v>5</v>
      </c>
      <c r="K24" s="4">
        <f>SUM(G24:J24)</f>
        <v>35</v>
      </c>
      <c r="L24" s="42">
        <f>K24*100/70</f>
        <v>50</v>
      </c>
      <c r="M24" s="4"/>
    </row>
    <row r="25" spans="1:13" ht="25.5">
      <c r="A25" s="4">
        <v>19</v>
      </c>
      <c r="B25" s="4" t="s">
        <v>269</v>
      </c>
      <c r="C25" s="7" t="s">
        <v>28</v>
      </c>
      <c r="D25" s="3">
        <v>38241</v>
      </c>
      <c r="E25" s="4" t="s">
        <v>260</v>
      </c>
      <c r="F25" s="1" t="s">
        <v>65</v>
      </c>
      <c r="G25" s="4">
        <v>16</v>
      </c>
      <c r="H25" s="4">
        <v>8</v>
      </c>
      <c r="I25" s="4">
        <v>2</v>
      </c>
      <c r="J25" s="4">
        <v>8</v>
      </c>
      <c r="K25" s="4">
        <f>SUM(G25:J25)</f>
        <v>34</v>
      </c>
      <c r="L25" s="42">
        <f>K25*100/70</f>
        <v>48.57142857142857</v>
      </c>
      <c r="M25" s="4"/>
    </row>
    <row r="26" spans="1:13" ht="25.5">
      <c r="A26" s="4">
        <v>20</v>
      </c>
      <c r="B26" s="4" t="s">
        <v>54</v>
      </c>
      <c r="C26" s="4" t="s">
        <v>28</v>
      </c>
      <c r="D26" s="3">
        <v>38208</v>
      </c>
      <c r="E26" s="4" t="s">
        <v>256</v>
      </c>
      <c r="F26" s="1" t="s">
        <v>53</v>
      </c>
      <c r="G26" s="4">
        <v>16</v>
      </c>
      <c r="H26" s="4">
        <v>6</v>
      </c>
      <c r="I26" s="4">
        <v>5</v>
      </c>
      <c r="J26" s="4">
        <v>7</v>
      </c>
      <c r="K26" s="4">
        <f>SUM(G26:J26)</f>
        <v>34</v>
      </c>
      <c r="L26" s="42">
        <f>K26*100/70</f>
        <v>48.57142857142857</v>
      </c>
      <c r="M26" s="4"/>
    </row>
    <row r="27" spans="1:13" ht="38.25">
      <c r="A27" s="4">
        <v>21</v>
      </c>
      <c r="B27" s="1" t="s">
        <v>36</v>
      </c>
      <c r="C27" s="1" t="s">
        <v>28</v>
      </c>
      <c r="D27" s="15">
        <v>38407</v>
      </c>
      <c r="E27" s="1" t="s">
        <v>35</v>
      </c>
      <c r="F27" s="1" t="s">
        <v>32</v>
      </c>
      <c r="G27" s="1">
        <v>16</v>
      </c>
      <c r="H27" s="1">
        <v>8</v>
      </c>
      <c r="I27" s="1">
        <v>4</v>
      </c>
      <c r="J27" s="1">
        <v>5</v>
      </c>
      <c r="K27" s="4">
        <f>SUM(G27:J27)</f>
        <v>33</v>
      </c>
      <c r="L27" s="42">
        <f>K27*100/70</f>
        <v>47.142857142857146</v>
      </c>
      <c r="M27" s="1"/>
    </row>
    <row r="28" spans="1:13" ht="25.5">
      <c r="A28" s="4">
        <v>22</v>
      </c>
      <c r="B28" s="1" t="s">
        <v>112</v>
      </c>
      <c r="C28" s="4" t="s">
        <v>28</v>
      </c>
      <c r="D28" s="3">
        <v>38566</v>
      </c>
      <c r="E28" s="1" t="s">
        <v>111</v>
      </c>
      <c r="F28" s="1" t="s">
        <v>110</v>
      </c>
      <c r="G28" s="1">
        <v>15</v>
      </c>
      <c r="H28" s="1">
        <v>8</v>
      </c>
      <c r="I28" s="1">
        <v>4</v>
      </c>
      <c r="J28" s="1">
        <v>5</v>
      </c>
      <c r="K28" s="4">
        <f>SUM(G28:J28)</f>
        <v>32</v>
      </c>
      <c r="L28" s="42">
        <f>K28*100/70</f>
        <v>45.714285714285715</v>
      </c>
      <c r="M28" s="4"/>
    </row>
    <row r="29" spans="1:13" ht="25.5">
      <c r="A29" s="4">
        <v>23</v>
      </c>
      <c r="B29" s="23" t="s">
        <v>146</v>
      </c>
      <c r="C29" s="14" t="s">
        <v>9</v>
      </c>
      <c r="D29" s="14">
        <v>38273</v>
      </c>
      <c r="E29" s="1" t="s">
        <v>134</v>
      </c>
      <c r="F29" s="1" t="s">
        <v>135</v>
      </c>
      <c r="G29" s="1">
        <v>16</v>
      </c>
      <c r="H29" s="1">
        <v>6</v>
      </c>
      <c r="I29" s="1">
        <v>4</v>
      </c>
      <c r="J29" s="1">
        <v>6</v>
      </c>
      <c r="K29" s="4">
        <f>SUM(G29:J29)</f>
        <v>32</v>
      </c>
      <c r="L29" s="42">
        <f>K29*100/70</f>
        <v>45.714285714285715</v>
      </c>
      <c r="M29" s="4"/>
    </row>
    <row r="30" spans="1:13" ht="38.25">
      <c r="A30" s="4">
        <v>24</v>
      </c>
      <c r="B30" s="7" t="s">
        <v>240</v>
      </c>
      <c r="C30" s="7" t="s">
        <v>28</v>
      </c>
      <c r="D30" s="3">
        <v>38106</v>
      </c>
      <c r="E30" s="1" t="s">
        <v>223</v>
      </c>
      <c r="F30" s="7" t="s">
        <v>224</v>
      </c>
      <c r="G30" s="7">
        <v>15</v>
      </c>
      <c r="H30" s="7">
        <v>4</v>
      </c>
      <c r="I30" s="7">
        <v>8</v>
      </c>
      <c r="J30" s="7">
        <v>5</v>
      </c>
      <c r="K30" s="4">
        <f>SUM(G30:J30)</f>
        <v>32</v>
      </c>
      <c r="L30" s="42">
        <f>K30*100/70</f>
        <v>45.714285714285715</v>
      </c>
      <c r="M30" s="4"/>
    </row>
    <row r="31" spans="1:13" ht="25.5">
      <c r="A31" s="4">
        <v>25</v>
      </c>
      <c r="B31" s="23" t="s">
        <v>140</v>
      </c>
      <c r="C31" s="14" t="s">
        <v>9</v>
      </c>
      <c r="D31" s="14">
        <v>38183</v>
      </c>
      <c r="E31" s="1" t="s">
        <v>134</v>
      </c>
      <c r="F31" s="1" t="s">
        <v>135</v>
      </c>
      <c r="G31" s="1">
        <v>15</v>
      </c>
      <c r="H31" s="1">
        <v>6</v>
      </c>
      <c r="I31" s="1">
        <v>6</v>
      </c>
      <c r="J31" s="1">
        <v>4</v>
      </c>
      <c r="K31" s="4">
        <f>SUM(G31:J31)</f>
        <v>31</v>
      </c>
      <c r="L31" s="42">
        <f>K31*100/70</f>
        <v>44.285714285714285</v>
      </c>
      <c r="M31" s="1"/>
    </row>
    <row r="32" spans="1:13" ht="51">
      <c r="A32" s="4">
        <v>26</v>
      </c>
      <c r="B32" s="4" t="s">
        <v>170</v>
      </c>
      <c r="C32" s="7" t="s">
        <v>28</v>
      </c>
      <c r="D32" s="3">
        <v>38267</v>
      </c>
      <c r="E32" s="1" t="s">
        <v>162</v>
      </c>
      <c r="F32" s="1" t="s">
        <v>163</v>
      </c>
      <c r="G32" s="4">
        <v>11</v>
      </c>
      <c r="H32" s="4">
        <v>10</v>
      </c>
      <c r="I32" s="4">
        <v>4</v>
      </c>
      <c r="J32" s="4">
        <v>6</v>
      </c>
      <c r="K32" s="4">
        <f>SUM(G32:J32)</f>
        <v>31</v>
      </c>
      <c r="L32" s="42">
        <f>K32*100/70</f>
        <v>44.285714285714285</v>
      </c>
      <c r="M32" s="4"/>
    </row>
    <row r="33" spans="1:13" ht="38.25">
      <c r="A33" s="4">
        <v>27</v>
      </c>
      <c r="B33" s="7" t="s">
        <v>239</v>
      </c>
      <c r="C33" s="7" t="s">
        <v>28</v>
      </c>
      <c r="D33" s="3">
        <v>38100</v>
      </c>
      <c r="E33" s="1" t="s">
        <v>223</v>
      </c>
      <c r="F33" s="7" t="s">
        <v>224</v>
      </c>
      <c r="G33" s="7">
        <v>16</v>
      </c>
      <c r="H33" s="7">
        <v>4</v>
      </c>
      <c r="I33" s="7">
        <v>6</v>
      </c>
      <c r="J33" s="7">
        <v>3</v>
      </c>
      <c r="K33" s="4">
        <f>SUM(G33:J33)</f>
        <v>29</v>
      </c>
      <c r="L33" s="42">
        <f>K33*100/70</f>
        <v>41.42857142857143</v>
      </c>
      <c r="M33" s="4"/>
    </row>
    <row r="34" spans="1:13" ht="38.25">
      <c r="A34" s="4">
        <v>28</v>
      </c>
      <c r="B34" s="7" t="s">
        <v>241</v>
      </c>
      <c r="C34" s="7" t="s">
        <v>28</v>
      </c>
      <c r="D34" s="16">
        <v>38315</v>
      </c>
      <c r="E34" s="1" t="s">
        <v>223</v>
      </c>
      <c r="F34" s="7" t="s">
        <v>224</v>
      </c>
      <c r="G34" s="7">
        <v>18</v>
      </c>
      <c r="H34" s="7">
        <v>0</v>
      </c>
      <c r="I34" s="7">
        <v>4</v>
      </c>
      <c r="J34" s="7">
        <v>7</v>
      </c>
      <c r="K34" s="4">
        <f>SUM(G34:J34)</f>
        <v>29</v>
      </c>
      <c r="L34" s="42">
        <f>K34*100/70</f>
        <v>41.42857142857143</v>
      </c>
      <c r="M34" s="4"/>
    </row>
    <row r="35" spans="1:13" ht="38.25">
      <c r="A35" s="4">
        <v>29</v>
      </c>
      <c r="B35" s="7" t="s">
        <v>237</v>
      </c>
      <c r="C35" s="7" t="s">
        <v>28</v>
      </c>
      <c r="D35" s="16">
        <v>38446</v>
      </c>
      <c r="E35" s="1" t="s">
        <v>223</v>
      </c>
      <c r="F35" s="7" t="s">
        <v>225</v>
      </c>
      <c r="G35" s="7">
        <v>13</v>
      </c>
      <c r="H35" s="7">
        <v>2</v>
      </c>
      <c r="I35" s="7">
        <v>6</v>
      </c>
      <c r="J35" s="7">
        <v>7</v>
      </c>
      <c r="K35" s="4">
        <f>SUM(G35:J35)</f>
        <v>28</v>
      </c>
      <c r="L35" s="42">
        <f>K35*100/70</f>
        <v>40</v>
      </c>
      <c r="M35" s="4"/>
    </row>
    <row r="36" spans="1:13" ht="38.25">
      <c r="A36" s="4">
        <v>30</v>
      </c>
      <c r="B36" s="7" t="s">
        <v>238</v>
      </c>
      <c r="C36" s="7" t="s">
        <v>28</v>
      </c>
      <c r="D36" s="16">
        <v>38349</v>
      </c>
      <c r="E36" s="1" t="s">
        <v>223</v>
      </c>
      <c r="F36" s="7" t="s">
        <v>225</v>
      </c>
      <c r="G36" s="7">
        <v>12</v>
      </c>
      <c r="H36" s="7">
        <v>6</v>
      </c>
      <c r="I36" s="7">
        <v>5</v>
      </c>
      <c r="J36" s="7">
        <v>3</v>
      </c>
      <c r="K36" s="4">
        <f>SUM(G36:J36)</f>
        <v>26</v>
      </c>
      <c r="L36" s="42">
        <f>K36*100/70</f>
        <v>37.142857142857146</v>
      </c>
      <c r="M36" s="4"/>
    </row>
    <row r="37" spans="1:13" ht="38.25">
      <c r="A37" s="4">
        <v>31</v>
      </c>
      <c r="B37" s="7" t="s">
        <v>236</v>
      </c>
      <c r="C37" s="7" t="s">
        <v>28</v>
      </c>
      <c r="D37" s="16">
        <v>38399</v>
      </c>
      <c r="E37" s="1" t="s">
        <v>223</v>
      </c>
      <c r="F37" s="7" t="s">
        <v>225</v>
      </c>
      <c r="G37" s="7">
        <v>9</v>
      </c>
      <c r="H37" s="7">
        <v>4</v>
      </c>
      <c r="I37" s="7">
        <v>3</v>
      </c>
      <c r="J37" s="7">
        <v>6</v>
      </c>
      <c r="K37" s="4">
        <f>SUM(G37:J37)</f>
        <v>22</v>
      </c>
      <c r="L37" s="42">
        <f>K37*100/70</f>
        <v>31.428571428571427</v>
      </c>
      <c r="M37" s="4"/>
    </row>
    <row r="38" spans="1:13" ht="25.5">
      <c r="A38" s="4">
        <v>32</v>
      </c>
      <c r="B38" s="4" t="s">
        <v>271</v>
      </c>
      <c r="C38" s="7" t="s">
        <v>28</v>
      </c>
      <c r="D38" s="4" t="s">
        <v>272</v>
      </c>
      <c r="E38" s="4" t="s">
        <v>259</v>
      </c>
      <c r="F38" s="1" t="s">
        <v>264</v>
      </c>
      <c r="G38" s="4">
        <v>0</v>
      </c>
      <c r="H38" s="4">
        <v>0</v>
      </c>
      <c r="I38" s="4">
        <v>0</v>
      </c>
      <c r="J38" s="4">
        <v>0</v>
      </c>
      <c r="K38" s="4">
        <f>SUM(G38:J38)</f>
        <v>0</v>
      </c>
      <c r="L38" s="42">
        <f>K38*100/70</f>
        <v>0</v>
      </c>
      <c r="M38" s="4"/>
    </row>
    <row r="40" spans="1:13" ht="12.75">
      <c r="A40" s="69" t="s">
        <v>275</v>
      </c>
      <c r="B40" s="69"/>
      <c r="C40" s="69"/>
      <c r="D40" s="69"/>
      <c r="E40" s="70" t="s">
        <v>280</v>
      </c>
      <c r="F40" s="70"/>
      <c r="G40" s="70"/>
      <c r="H40" s="70"/>
      <c r="I40" s="70"/>
      <c r="J40" s="70"/>
      <c r="K40" s="70"/>
      <c r="L40" s="70"/>
      <c r="M40" s="70"/>
    </row>
    <row r="41" spans="1:13" ht="15.75">
      <c r="A41" s="69" t="s">
        <v>276</v>
      </c>
      <c r="B41" s="69"/>
      <c r="C41" s="69"/>
      <c r="D41" s="69"/>
      <c r="E41" s="52" t="s">
        <v>298</v>
      </c>
      <c r="F41" s="53"/>
      <c r="G41" s="54"/>
      <c r="H41" s="54"/>
      <c r="I41" s="54"/>
      <c r="J41" s="54"/>
      <c r="K41" s="54"/>
      <c r="L41" s="55"/>
      <c r="M41" s="54"/>
    </row>
    <row r="42" spans="1:13" ht="15.75">
      <c r="A42" s="54"/>
      <c r="B42" s="54"/>
      <c r="C42" s="54"/>
      <c r="D42" s="54"/>
      <c r="E42" s="52" t="s">
        <v>299</v>
      </c>
      <c r="F42" s="53"/>
      <c r="G42" s="54"/>
      <c r="H42" s="54"/>
      <c r="I42" s="54"/>
      <c r="J42" s="54"/>
      <c r="K42" s="54"/>
      <c r="L42" s="55"/>
      <c r="M42" s="54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</sheetData>
  <sheetProtection/>
  <mergeCells count="7">
    <mergeCell ref="A41:D41"/>
    <mergeCell ref="A1:M1"/>
    <mergeCell ref="B2:M2"/>
    <mergeCell ref="A3:M3"/>
    <mergeCell ref="A4:M4"/>
    <mergeCell ref="A40:D40"/>
    <mergeCell ref="E40:M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125" style="0" bestFit="1" customWidth="1"/>
    <col min="2" max="2" width="29.00390625" style="0" bestFit="1" customWidth="1"/>
    <col min="3" max="3" width="8.125" style="0" bestFit="1" customWidth="1"/>
    <col min="4" max="4" width="8.75390625" style="0" bestFit="1" customWidth="1"/>
    <col min="5" max="5" width="20.625" style="0" bestFit="1" customWidth="1"/>
    <col min="6" max="6" width="19.75390625" style="0" bestFit="1" customWidth="1"/>
    <col min="7" max="10" width="8.625" style="0" bestFit="1" customWidth="1"/>
    <col min="11" max="11" width="7.875" style="0" bestFit="1" customWidth="1"/>
    <col min="12" max="12" width="8.25390625" style="0" bestFit="1" customWidth="1"/>
    <col min="13" max="13" width="10.00390625" style="0" bestFit="1" customWidth="1"/>
  </cols>
  <sheetData>
    <row r="1" spans="1:13" ht="12.75">
      <c r="A1" s="71" t="s">
        <v>0</v>
      </c>
      <c r="B1" s="71"/>
      <c r="C1" s="71"/>
      <c r="D1" s="71"/>
      <c r="E1" s="71"/>
      <c r="F1" s="72"/>
      <c r="G1" s="71"/>
      <c r="H1" s="71"/>
      <c r="I1" s="71"/>
      <c r="J1" s="71"/>
      <c r="K1" s="71"/>
      <c r="L1" s="81"/>
      <c r="M1" s="71"/>
    </row>
    <row r="2" spans="1:13" ht="12.75">
      <c r="A2" s="5"/>
      <c r="B2" s="71" t="s">
        <v>14</v>
      </c>
      <c r="C2" s="71"/>
      <c r="D2" s="71"/>
      <c r="E2" s="71"/>
      <c r="F2" s="72"/>
      <c r="G2" s="71"/>
      <c r="H2" s="71"/>
      <c r="I2" s="71"/>
      <c r="J2" s="71"/>
      <c r="K2" s="71"/>
      <c r="L2" s="81"/>
      <c r="M2" s="71"/>
    </row>
    <row r="3" spans="1:13" ht="12.75">
      <c r="A3" s="71" t="s">
        <v>261</v>
      </c>
      <c r="B3" s="71"/>
      <c r="C3" s="71"/>
      <c r="D3" s="71"/>
      <c r="E3" s="71"/>
      <c r="F3" s="72"/>
      <c r="G3" s="71"/>
      <c r="H3" s="71"/>
      <c r="I3" s="71"/>
      <c r="J3" s="71"/>
      <c r="K3" s="71"/>
      <c r="L3" s="81"/>
      <c r="M3" s="71"/>
    </row>
    <row r="4" spans="1:13" ht="12.75">
      <c r="A4" s="75" t="s">
        <v>270</v>
      </c>
      <c r="B4" s="75"/>
      <c r="C4" s="75"/>
      <c r="D4" s="75"/>
      <c r="E4" s="75"/>
      <c r="F4" s="76"/>
      <c r="G4" s="75"/>
      <c r="H4" s="75"/>
      <c r="I4" s="75"/>
      <c r="J4" s="75"/>
      <c r="K4" s="75"/>
      <c r="L4" s="82"/>
      <c r="M4" s="75"/>
    </row>
    <row r="6" spans="1:13" ht="42.75">
      <c r="A6" s="5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305</v>
      </c>
      <c r="H6" s="50" t="s">
        <v>306</v>
      </c>
      <c r="I6" s="50" t="s">
        <v>307</v>
      </c>
      <c r="J6" s="50" t="s">
        <v>308</v>
      </c>
      <c r="K6" s="51" t="s">
        <v>7</v>
      </c>
      <c r="L6" s="51" t="s">
        <v>309</v>
      </c>
      <c r="M6" s="51" t="s">
        <v>8</v>
      </c>
    </row>
    <row r="7" spans="1:13" ht="25.5">
      <c r="A7" s="13">
        <v>1</v>
      </c>
      <c r="B7" s="29" t="s">
        <v>67</v>
      </c>
      <c r="C7" s="4" t="s">
        <v>28</v>
      </c>
      <c r="D7" s="30">
        <v>37806</v>
      </c>
      <c r="E7" s="1" t="s">
        <v>64</v>
      </c>
      <c r="F7" s="1" t="s">
        <v>65</v>
      </c>
      <c r="G7" s="1">
        <v>35</v>
      </c>
      <c r="H7" s="1">
        <v>28</v>
      </c>
      <c r="I7" s="1">
        <v>12</v>
      </c>
      <c r="J7" s="1">
        <v>15</v>
      </c>
      <c r="K7" s="1">
        <f>SUM(G7:J7)</f>
        <v>90</v>
      </c>
      <c r="L7" s="34">
        <f>K7*100/100</f>
        <v>90</v>
      </c>
      <c r="M7" s="1" t="s">
        <v>33</v>
      </c>
    </row>
    <row r="8" spans="1:13" ht="25.5">
      <c r="A8" s="13">
        <v>2</v>
      </c>
      <c r="B8" s="7" t="s">
        <v>242</v>
      </c>
      <c r="C8" s="4" t="s">
        <v>28</v>
      </c>
      <c r="D8" s="16">
        <v>38069</v>
      </c>
      <c r="E8" s="1" t="s">
        <v>223</v>
      </c>
      <c r="F8" s="7" t="s">
        <v>224</v>
      </c>
      <c r="G8" s="7">
        <v>36</v>
      </c>
      <c r="H8" s="7">
        <v>24</v>
      </c>
      <c r="I8" s="7">
        <v>13</v>
      </c>
      <c r="J8" s="7">
        <v>14</v>
      </c>
      <c r="K8" s="1">
        <f>SUM(G8:J8)</f>
        <v>87</v>
      </c>
      <c r="L8" s="34">
        <f>K8*100/100</f>
        <v>87</v>
      </c>
      <c r="M8" s="4"/>
    </row>
    <row r="9" spans="1:13" ht="25.5">
      <c r="A9" s="13">
        <v>3</v>
      </c>
      <c r="B9" s="29" t="s">
        <v>73</v>
      </c>
      <c r="C9" s="4" t="s">
        <v>28</v>
      </c>
      <c r="D9" s="30">
        <v>37969</v>
      </c>
      <c r="E9" s="1" t="s">
        <v>64</v>
      </c>
      <c r="F9" s="1" t="s">
        <v>65</v>
      </c>
      <c r="G9" s="1">
        <v>36</v>
      </c>
      <c r="H9" s="1">
        <v>26</v>
      </c>
      <c r="I9" s="1">
        <v>11</v>
      </c>
      <c r="J9" s="1">
        <v>12</v>
      </c>
      <c r="K9" s="1">
        <f>SUM(G9:J9)</f>
        <v>85</v>
      </c>
      <c r="L9" s="34">
        <f>K9*100/100</f>
        <v>85</v>
      </c>
      <c r="M9" s="1"/>
    </row>
    <row r="10" spans="1:13" ht="25.5">
      <c r="A10" s="13">
        <v>4</v>
      </c>
      <c r="B10" s="29" t="s">
        <v>72</v>
      </c>
      <c r="C10" s="4" t="s">
        <v>28</v>
      </c>
      <c r="D10" s="30">
        <v>37971</v>
      </c>
      <c r="E10" s="1" t="s">
        <v>64</v>
      </c>
      <c r="F10" s="1" t="s">
        <v>65</v>
      </c>
      <c r="G10" s="1">
        <v>32</v>
      </c>
      <c r="H10" s="1">
        <v>26</v>
      </c>
      <c r="I10" s="1">
        <v>12</v>
      </c>
      <c r="J10" s="1">
        <v>14</v>
      </c>
      <c r="K10" s="1">
        <f>SUM(G10:J10)</f>
        <v>84</v>
      </c>
      <c r="L10" s="34">
        <f>K10*100/100</f>
        <v>84</v>
      </c>
      <c r="M10" s="1"/>
    </row>
    <row r="11" spans="1:13" ht="25.5">
      <c r="A11" s="13">
        <v>5</v>
      </c>
      <c r="B11" s="29" t="s">
        <v>71</v>
      </c>
      <c r="C11" s="4" t="s">
        <v>28</v>
      </c>
      <c r="D11" s="30">
        <v>37985</v>
      </c>
      <c r="E11" s="1" t="s">
        <v>64</v>
      </c>
      <c r="F11" s="1" t="s">
        <v>65</v>
      </c>
      <c r="G11" s="1">
        <v>33</v>
      </c>
      <c r="H11" s="1">
        <v>26</v>
      </c>
      <c r="I11" s="1">
        <v>12</v>
      </c>
      <c r="J11" s="1">
        <v>12</v>
      </c>
      <c r="K11" s="1">
        <f>SUM(G11:J11)</f>
        <v>83</v>
      </c>
      <c r="L11" s="34">
        <f>K11*100/100</f>
        <v>83</v>
      </c>
      <c r="M11" s="1"/>
    </row>
    <row r="12" spans="1:13" ht="25.5">
      <c r="A12" s="13">
        <v>6</v>
      </c>
      <c r="B12" s="92" t="s">
        <v>68</v>
      </c>
      <c r="C12" s="87" t="s">
        <v>28</v>
      </c>
      <c r="D12" s="94">
        <v>37857</v>
      </c>
      <c r="E12" s="92" t="s">
        <v>64</v>
      </c>
      <c r="F12" s="92" t="s">
        <v>65</v>
      </c>
      <c r="G12" s="92">
        <v>33</v>
      </c>
      <c r="H12" s="92">
        <v>24</v>
      </c>
      <c r="I12" s="92">
        <v>10</v>
      </c>
      <c r="J12" s="92">
        <v>15</v>
      </c>
      <c r="K12" s="92">
        <f>SUM(G12:J12)</f>
        <v>82</v>
      </c>
      <c r="L12" s="93">
        <f>K12*100/100</f>
        <v>82</v>
      </c>
      <c r="M12" s="92"/>
    </row>
    <row r="13" spans="1:13" ht="25.5">
      <c r="A13" s="13">
        <v>7</v>
      </c>
      <c r="B13" s="29" t="s">
        <v>74</v>
      </c>
      <c r="C13" s="4" t="s">
        <v>28</v>
      </c>
      <c r="D13" s="30">
        <v>38162</v>
      </c>
      <c r="E13" s="1" t="s">
        <v>64</v>
      </c>
      <c r="F13" s="1" t="s">
        <v>65</v>
      </c>
      <c r="G13" s="1">
        <v>31</v>
      </c>
      <c r="H13" s="1">
        <v>24</v>
      </c>
      <c r="I13" s="1">
        <v>11</v>
      </c>
      <c r="J13" s="1">
        <v>15</v>
      </c>
      <c r="K13" s="1">
        <f>SUM(G13:J13)</f>
        <v>81</v>
      </c>
      <c r="L13" s="34">
        <f>K13*100/100</f>
        <v>81</v>
      </c>
      <c r="M13" s="1"/>
    </row>
    <row r="14" spans="1:13" ht="25.5">
      <c r="A14" s="13">
        <v>8</v>
      </c>
      <c r="B14" s="92" t="s">
        <v>76</v>
      </c>
      <c r="C14" s="87" t="s">
        <v>28</v>
      </c>
      <c r="D14" s="94">
        <v>37852</v>
      </c>
      <c r="E14" s="92" t="s">
        <v>64</v>
      </c>
      <c r="F14" s="92" t="s">
        <v>65</v>
      </c>
      <c r="G14" s="92">
        <v>32</v>
      </c>
      <c r="H14" s="92">
        <v>22</v>
      </c>
      <c r="I14" s="92">
        <v>9</v>
      </c>
      <c r="J14" s="92">
        <v>14</v>
      </c>
      <c r="K14" s="92">
        <f>SUM(G14:J14)</f>
        <v>77</v>
      </c>
      <c r="L14" s="93">
        <f>K14*100/100</f>
        <v>77</v>
      </c>
      <c r="M14" s="92"/>
    </row>
    <row r="15" spans="1:13" ht="25.5">
      <c r="A15" s="13">
        <v>9</v>
      </c>
      <c r="B15" s="29" t="s">
        <v>78</v>
      </c>
      <c r="C15" s="4" t="s">
        <v>28</v>
      </c>
      <c r="D15" s="15">
        <v>37992</v>
      </c>
      <c r="E15" s="1" t="s">
        <v>64</v>
      </c>
      <c r="F15" s="1" t="s">
        <v>65</v>
      </c>
      <c r="G15" s="1">
        <v>28</v>
      </c>
      <c r="H15" s="1">
        <v>24</v>
      </c>
      <c r="I15" s="1">
        <v>9</v>
      </c>
      <c r="J15" s="1">
        <v>15</v>
      </c>
      <c r="K15" s="1">
        <f>SUM(G15:J15)</f>
        <v>76</v>
      </c>
      <c r="L15" s="34">
        <f>K15*100/100</f>
        <v>76</v>
      </c>
      <c r="M15" s="1"/>
    </row>
    <row r="16" spans="1:13" ht="25.5">
      <c r="A16" s="13">
        <v>10</v>
      </c>
      <c r="B16" s="1" t="s">
        <v>120</v>
      </c>
      <c r="C16" s="1" t="s">
        <v>28</v>
      </c>
      <c r="D16" s="15">
        <v>37996</v>
      </c>
      <c r="E16" s="1" t="s">
        <v>117</v>
      </c>
      <c r="F16" s="1" t="s">
        <v>121</v>
      </c>
      <c r="G16" s="1">
        <v>27</v>
      </c>
      <c r="H16" s="1">
        <v>26</v>
      </c>
      <c r="I16" s="1">
        <v>8</v>
      </c>
      <c r="J16" s="1">
        <v>15</v>
      </c>
      <c r="K16" s="1">
        <f>SUM(G16:J16)</f>
        <v>76</v>
      </c>
      <c r="L16" s="34">
        <f>K16*100/100</f>
        <v>76</v>
      </c>
      <c r="M16" s="1"/>
    </row>
    <row r="17" spans="1:13" ht="25.5">
      <c r="A17" s="13">
        <v>11</v>
      </c>
      <c r="B17" s="1" t="s">
        <v>176</v>
      </c>
      <c r="C17" s="4" t="s">
        <v>28</v>
      </c>
      <c r="D17" s="3">
        <v>37781</v>
      </c>
      <c r="E17" s="1" t="s">
        <v>162</v>
      </c>
      <c r="F17" s="1" t="s">
        <v>163</v>
      </c>
      <c r="G17" s="4">
        <v>27</v>
      </c>
      <c r="H17" s="4">
        <v>26</v>
      </c>
      <c r="I17" s="4">
        <v>9</v>
      </c>
      <c r="J17" s="4">
        <v>14</v>
      </c>
      <c r="K17" s="1">
        <f>SUM(G17:J17)</f>
        <v>76</v>
      </c>
      <c r="L17" s="34">
        <f>K17*100/100</f>
        <v>76</v>
      </c>
      <c r="M17" s="4"/>
    </row>
    <row r="18" spans="1:13" ht="25.5">
      <c r="A18" s="13">
        <v>12</v>
      </c>
      <c r="B18" s="92" t="s">
        <v>243</v>
      </c>
      <c r="C18" s="87" t="s">
        <v>28</v>
      </c>
      <c r="D18" s="88">
        <v>38033</v>
      </c>
      <c r="E18" s="92" t="s">
        <v>223</v>
      </c>
      <c r="F18" s="92" t="s">
        <v>224</v>
      </c>
      <c r="G18" s="92">
        <v>27</v>
      </c>
      <c r="H18" s="92">
        <v>26</v>
      </c>
      <c r="I18" s="92">
        <v>9</v>
      </c>
      <c r="J18" s="92">
        <v>13</v>
      </c>
      <c r="K18" s="92">
        <f>SUM(G18:J18)</f>
        <v>75</v>
      </c>
      <c r="L18" s="93">
        <f>K18*100/100</f>
        <v>75</v>
      </c>
      <c r="M18" s="87"/>
    </row>
    <row r="19" spans="1:13" ht="25.5">
      <c r="A19" s="13">
        <v>13</v>
      </c>
      <c r="B19" s="1" t="s">
        <v>147</v>
      </c>
      <c r="C19" s="4" t="s">
        <v>28</v>
      </c>
      <c r="D19" s="3">
        <v>37892</v>
      </c>
      <c r="E19" s="1" t="s">
        <v>134</v>
      </c>
      <c r="F19" s="1" t="s">
        <v>135</v>
      </c>
      <c r="G19" s="1">
        <v>29</v>
      </c>
      <c r="H19" s="1">
        <v>22</v>
      </c>
      <c r="I19" s="1">
        <v>10</v>
      </c>
      <c r="J19" s="1">
        <v>10</v>
      </c>
      <c r="K19" s="1">
        <f>SUM(G19:J19)</f>
        <v>71</v>
      </c>
      <c r="L19" s="34">
        <f>K19*100/100</f>
        <v>71</v>
      </c>
      <c r="M19" s="1"/>
    </row>
    <row r="20" spans="1:13" ht="12.75">
      <c r="A20" s="13">
        <v>14</v>
      </c>
      <c r="B20" s="1" t="s">
        <v>205</v>
      </c>
      <c r="C20" s="4" t="s">
        <v>28</v>
      </c>
      <c r="D20" s="15">
        <v>37871</v>
      </c>
      <c r="E20" s="1" t="s">
        <v>199</v>
      </c>
      <c r="F20" s="1" t="s">
        <v>203</v>
      </c>
      <c r="G20" s="1">
        <v>31</v>
      </c>
      <c r="H20" s="1">
        <v>18</v>
      </c>
      <c r="I20" s="1">
        <v>9</v>
      </c>
      <c r="J20" s="1">
        <v>12</v>
      </c>
      <c r="K20" s="1">
        <f>SUM(G20:J20)</f>
        <v>70</v>
      </c>
      <c r="L20" s="34">
        <f>K20*100/100</f>
        <v>70</v>
      </c>
      <c r="M20" s="1"/>
    </row>
    <row r="21" spans="1:13" ht="25.5">
      <c r="A21" s="13">
        <v>15</v>
      </c>
      <c r="B21" s="7" t="s">
        <v>245</v>
      </c>
      <c r="C21" s="4" t="s">
        <v>28</v>
      </c>
      <c r="D21" s="3">
        <v>37767</v>
      </c>
      <c r="E21" s="1" t="s">
        <v>223</v>
      </c>
      <c r="F21" s="7" t="s">
        <v>224</v>
      </c>
      <c r="G21" s="7">
        <v>32</v>
      </c>
      <c r="H21" s="7">
        <v>16</v>
      </c>
      <c r="I21" s="7">
        <v>12</v>
      </c>
      <c r="J21" s="7">
        <v>9</v>
      </c>
      <c r="K21" s="1">
        <f>SUM(G21:J21)</f>
        <v>69</v>
      </c>
      <c r="L21" s="34">
        <f>K21*100/100</f>
        <v>69</v>
      </c>
      <c r="M21" s="4"/>
    </row>
    <row r="22" spans="1:13" ht="25.5">
      <c r="A22" s="13">
        <v>16</v>
      </c>
      <c r="B22" s="29" t="s">
        <v>75</v>
      </c>
      <c r="C22" s="4" t="s">
        <v>28</v>
      </c>
      <c r="D22" s="15">
        <v>37871</v>
      </c>
      <c r="E22" s="1" t="s">
        <v>64</v>
      </c>
      <c r="F22" s="1" t="s">
        <v>65</v>
      </c>
      <c r="G22" s="1">
        <v>31</v>
      </c>
      <c r="H22" s="1">
        <v>20</v>
      </c>
      <c r="I22" s="1">
        <v>7</v>
      </c>
      <c r="J22" s="1">
        <v>10</v>
      </c>
      <c r="K22" s="1">
        <f>SUM(G22:J22)</f>
        <v>68</v>
      </c>
      <c r="L22" s="34">
        <f>K22*100/100</f>
        <v>68</v>
      </c>
      <c r="M22" s="1"/>
    </row>
    <row r="23" spans="1:13" ht="25.5">
      <c r="A23" s="13">
        <v>17</v>
      </c>
      <c r="B23" s="2" t="s">
        <v>180</v>
      </c>
      <c r="C23" s="2" t="s">
        <v>28</v>
      </c>
      <c r="D23" s="15">
        <v>37744</v>
      </c>
      <c r="E23" s="2" t="s">
        <v>162</v>
      </c>
      <c r="F23" s="2" t="s">
        <v>164</v>
      </c>
      <c r="G23" s="2">
        <v>28</v>
      </c>
      <c r="H23" s="2">
        <v>18</v>
      </c>
      <c r="I23" s="2">
        <v>9</v>
      </c>
      <c r="J23" s="2">
        <v>13</v>
      </c>
      <c r="K23" s="1">
        <f>SUM(G23:J23)</f>
        <v>68</v>
      </c>
      <c r="L23" s="34">
        <f>K23*100/100</f>
        <v>68</v>
      </c>
      <c r="M23" s="1"/>
    </row>
    <row r="24" spans="1:13" ht="25.5">
      <c r="A24" s="13">
        <v>18</v>
      </c>
      <c r="B24" s="2" t="s">
        <v>182</v>
      </c>
      <c r="C24" s="2" t="s">
        <v>28</v>
      </c>
      <c r="D24" s="15">
        <v>38058</v>
      </c>
      <c r="E24" s="2" t="s">
        <v>162</v>
      </c>
      <c r="F24" s="2" t="s">
        <v>163</v>
      </c>
      <c r="G24" s="2">
        <v>25</v>
      </c>
      <c r="H24" s="2">
        <v>18</v>
      </c>
      <c r="I24" s="2">
        <v>11</v>
      </c>
      <c r="J24" s="2">
        <v>14</v>
      </c>
      <c r="K24" s="1">
        <f>SUM(G24:J24)</f>
        <v>68</v>
      </c>
      <c r="L24" s="34">
        <f>K24*100/100</f>
        <v>68</v>
      </c>
      <c r="M24" s="1"/>
    </row>
    <row r="25" spans="1:13" ht="25.5">
      <c r="A25" s="13">
        <v>19</v>
      </c>
      <c r="B25" s="23" t="s">
        <v>151</v>
      </c>
      <c r="C25" s="4" t="s">
        <v>28</v>
      </c>
      <c r="D25" s="3">
        <v>37844</v>
      </c>
      <c r="E25" s="1" t="s">
        <v>134</v>
      </c>
      <c r="F25" s="1" t="s">
        <v>135</v>
      </c>
      <c r="G25" s="1">
        <v>27</v>
      </c>
      <c r="H25" s="1">
        <v>20</v>
      </c>
      <c r="I25" s="1">
        <v>8</v>
      </c>
      <c r="J25" s="1">
        <v>12</v>
      </c>
      <c r="K25" s="1">
        <f>SUM(G25:J25)</f>
        <v>67</v>
      </c>
      <c r="L25" s="34">
        <f>K25*100/100</f>
        <v>67</v>
      </c>
      <c r="M25" s="1"/>
    </row>
    <row r="26" spans="1:13" ht="25.5">
      <c r="A26" s="13">
        <v>20</v>
      </c>
      <c r="B26" s="2" t="s">
        <v>181</v>
      </c>
      <c r="C26" s="2" t="s">
        <v>28</v>
      </c>
      <c r="D26" s="3">
        <v>37882</v>
      </c>
      <c r="E26" s="2" t="s">
        <v>162</v>
      </c>
      <c r="F26" s="2" t="s">
        <v>163</v>
      </c>
      <c r="G26" s="2">
        <v>23</v>
      </c>
      <c r="H26" s="2">
        <v>22</v>
      </c>
      <c r="I26" s="2">
        <v>11</v>
      </c>
      <c r="J26" s="2">
        <v>11</v>
      </c>
      <c r="K26" s="1">
        <f>SUM(G26:J26)</f>
        <v>67</v>
      </c>
      <c r="L26" s="34">
        <f>K26*100/100</f>
        <v>67</v>
      </c>
      <c r="M26" s="2"/>
    </row>
    <row r="27" spans="1:13" ht="25.5">
      <c r="A27" s="13">
        <v>21</v>
      </c>
      <c r="B27" s="26" t="s">
        <v>122</v>
      </c>
      <c r="C27" s="4" t="s">
        <v>28</v>
      </c>
      <c r="D27" s="3">
        <v>38191</v>
      </c>
      <c r="E27" s="1" t="s">
        <v>117</v>
      </c>
      <c r="F27" s="1" t="s">
        <v>121</v>
      </c>
      <c r="G27" s="4">
        <v>25</v>
      </c>
      <c r="H27" s="4">
        <v>18</v>
      </c>
      <c r="I27" s="4">
        <v>10</v>
      </c>
      <c r="J27" s="4">
        <v>13</v>
      </c>
      <c r="K27" s="1">
        <f>SUM(G27:J27)</f>
        <v>66</v>
      </c>
      <c r="L27" s="34">
        <f>K27*100/100</f>
        <v>66</v>
      </c>
      <c r="M27" s="4"/>
    </row>
    <row r="28" spans="1:13" ht="25.5">
      <c r="A28" s="13">
        <v>22</v>
      </c>
      <c r="B28" s="1" t="s">
        <v>175</v>
      </c>
      <c r="C28" s="22" t="s">
        <v>28</v>
      </c>
      <c r="D28" s="3">
        <v>37883</v>
      </c>
      <c r="E28" s="1" t="s">
        <v>162</v>
      </c>
      <c r="F28" s="1" t="s">
        <v>163</v>
      </c>
      <c r="G28" s="4">
        <v>26</v>
      </c>
      <c r="H28" s="4">
        <v>16</v>
      </c>
      <c r="I28" s="4">
        <v>12</v>
      </c>
      <c r="J28" s="4">
        <v>12</v>
      </c>
      <c r="K28" s="1">
        <f>SUM(G28:J28)</f>
        <v>66</v>
      </c>
      <c r="L28" s="34">
        <f>K28*100/100</f>
        <v>66</v>
      </c>
      <c r="M28" s="4"/>
    </row>
    <row r="29" spans="1:13" ht="25.5">
      <c r="A29" s="13">
        <v>23</v>
      </c>
      <c r="B29" s="35" t="s">
        <v>177</v>
      </c>
      <c r="C29" s="4" t="s">
        <v>28</v>
      </c>
      <c r="D29" s="3">
        <v>37928</v>
      </c>
      <c r="E29" s="1" t="s">
        <v>162</v>
      </c>
      <c r="F29" s="1" t="s">
        <v>274</v>
      </c>
      <c r="G29" s="4">
        <v>24</v>
      </c>
      <c r="H29" s="4">
        <v>20</v>
      </c>
      <c r="I29" s="4">
        <v>10</v>
      </c>
      <c r="J29" s="4">
        <v>12</v>
      </c>
      <c r="K29" s="1">
        <f>SUM(G29:J29)</f>
        <v>66</v>
      </c>
      <c r="L29" s="34">
        <f>K29*100/100</f>
        <v>66</v>
      </c>
      <c r="M29" s="4"/>
    </row>
    <row r="30" spans="1:13" ht="12.75">
      <c r="A30" s="13">
        <v>24</v>
      </c>
      <c r="B30" s="1" t="s">
        <v>204</v>
      </c>
      <c r="C30" s="4" t="s">
        <v>28</v>
      </c>
      <c r="D30" s="15">
        <v>37649</v>
      </c>
      <c r="E30" s="1" t="s">
        <v>199</v>
      </c>
      <c r="F30" s="1" t="s">
        <v>203</v>
      </c>
      <c r="G30" s="1">
        <v>26</v>
      </c>
      <c r="H30" s="1">
        <v>18</v>
      </c>
      <c r="I30" s="1">
        <v>9</v>
      </c>
      <c r="J30" s="1">
        <v>12</v>
      </c>
      <c r="K30" s="1">
        <f>SUM(G30:J30)</f>
        <v>65</v>
      </c>
      <c r="L30" s="34">
        <f>K30*100/100</f>
        <v>65</v>
      </c>
      <c r="M30" s="1"/>
    </row>
    <row r="31" spans="1:13" ht="25.5">
      <c r="A31" s="13">
        <v>25</v>
      </c>
      <c r="B31" s="1" t="s">
        <v>281</v>
      </c>
      <c r="C31" s="1" t="s">
        <v>37</v>
      </c>
      <c r="D31" s="15">
        <v>38041</v>
      </c>
      <c r="E31" s="1" t="s">
        <v>30</v>
      </c>
      <c r="F31" s="1" t="s">
        <v>29</v>
      </c>
      <c r="G31" s="1">
        <v>25</v>
      </c>
      <c r="H31" s="1">
        <v>16</v>
      </c>
      <c r="I31" s="1">
        <v>11</v>
      </c>
      <c r="J31" s="1">
        <v>12</v>
      </c>
      <c r="K31" s="1">
        <f>SUM(G31:J31)</f>
        <v>64</v>
      </c>
      <c r="L31" s="34">
        <f>K31*100/100</f>
        <v>64</v>
      </c>
      <c r="M31" s="1"/>
    </row>
    <row r="32" spans="1:13" ht="25.5">
      <c r="A32" s="13">
        <v>26</v>
      </c>
      <c r="B32" s="4" t="s">
        <v>123</v>
      </c>
      <c r="C32" s="4" t="s">
        <v>28</v>
      </c>
      <c r="D32" s="3">
        <v>37770</v>
      </c>
      <c r="E32" s="4" t="s">
        <v>117</v>
      </c>
      <c r="F32" s="1" t="s">
        <v>121</v>
      </c>
      <c r="G32" s="4">
        <v>25</v>
      </c>
      <c r="H32" s="4">
        <v>16</v>
      </c>
      <c r="I32" s="4">
        <v>12</v>
      </c>
      <c r="J32" s="4">
        <v>11</v>
      </c>
      <c r="K32" s="1">
        <f>SUM(G32:J32)</f>
        <v>64</v>
      </c>
      <c r="L32" s="34">
        <f>K32*100/100</f>
        <v>64</v>
      </c>
      <c r="M32" s="4"/>
    </row>
    <row r="33" spans="1:13" ht="25.5">
      <c r="A33" s="13">
        <v>27</v>
      </c>
      <c r="B33" s="1" t="s">
        <v>19</v>
      </c>
      <c r="C33" s="7" t="s">
        <v>9</v>
      </c>
      <c r="D33" s="15">
        <v>37845</v>
      </c>
      <c r="E33" s="28" t="s">
        <v>11</v>
      </c>
      <c r="F33" s="1" t="s">
        <v>20</v>
      </c>
      <c r="G33" s="1">
        <v>28</v>
      </c>
      <c r="H33" s="1">
        <v>16</v>
      </c>
      <c r="I33" s="1">
        <v>11</v>
      </c>
      <c r="J33" s="1">
        <v>8</v>
      </c>
      <c r="K33" s="1">
        <f>SUM(G33:J33)</f>
        <v>63</v>
      </c>
      <c r="L33" s="34">
        <f>K33*100/100</f>
        <v>63</v>
      </c>
      <c r="M33" s="1"/>
    </row>
    <row r="34" spans="1:13" ht="25.5">
      <c r="A34" s="13">
        <v>28</v>
      </c>
      <c r="B34" s="29" t="s">
        <v>69</v>
      </c>
      <c r="C34" s="4" t="s">
        <v>28</v>
      </c>
      <c r="D34" s="30">
        <v>37857</v>
      </c>
      <c r="E34" s="1" t="s">
        <v>64</v>
      </c>
      <c r="F34" s="1" t="s">
        <v>65</v>
      </c>
      <c r="G34" s="1">
        <v>28</v>
      </c>
      <c r="H34" s="1">
        <v>16</v>
      </c>
      <c r="I34" s="1">
        <v>8</v>
      </c>
      <c r="J34" s="1">
        <v>11</v>
      </c>
      <c r="K34" s="1">
        <f>SUM(G34:J34)</f>
        <v>63</v>
      </c>
      <c r="L34" s="34">
        <f>K34*100/100</f>
        <v>63</v>
      </c>
      <c r="M34" s="1"/>
    </row>
    <row r="35" spans="1:13" ht="25.5">
      <c r="A35" s="13">
        <v>29</v>
      </c>
      <c r="B35" s="2" t="s">
        <v>179</v>
      </c>
      <c r="C35" s="1" t="s">
        <v>28</v>
      </c>
      <c r="D35" s="15">
        <v>37840</v>
      </c>
      <c r="E35" s="1" t="s">
        <v>162</v>
      </c>
      <c r="F35" s="1" t="s">
        <v>163</v>
      </c>
      <c r="G35" s="1">
        <v>22</v>
      </c>
      <c r="H35" s="1">
        <v>16</v>
      </c>
      <c r="I35" s="1">
        <v>10</v>
      </c>
      <c r="J35" s="1">
        <v>15</v>
      </c>
      <c r="K35" s="1">
        <f>SUM(G35:J35)</f>
        <v>63</v>
      </c>
      <c r="L35" s="34">
        <f>K35*100/100</f>
        <v>63</v>
      </c>
      <c r="M35" s="1"/>
    </row>
    <row r="36" spans="1:13" ht="25.5">
      <c r="A36" s="13">
        <v>30</v>
      </c>
      <c r="B36" s="4" t="s">
        <v>258</v>
      </c>
      <c r="C36" s="4" t="s">
        <v>28</v>
      </c>
      <c r="D36" s="3">
        <v>37861</v>
      </c>
      <c r="E36" s="1" t="s">
        <v>223</v>
      </c>
      <c r="F36" s="1" t="s">
        <v>224</v>
      </c>
      <c r="G36" s="4">
        <v>26</v>
      </c>
      <c r="H36" s="4">
        <v>12</v>
      </c>
      <c r="I36" s="4">
        <v>11</v>
      </c>
      <c r="J36" s="4">
        <v>13</v>
      </c>
      <c r="K36" s="1">
        <f>SUM(G36:J36)</f>
        <v>62</v>
      </c>
      <c r="L36" s="34">
        <f>K36*100/100</f>
        <v>62</v>
      </c>
      <c r="M36" s="4"/>
    </row>
    <row r="37" spans="1:13" ht="25.5">
      <c r="A37" s="13">
        <v>31</v>
      </c>
      <c r="B37" s="1" t="s">
        <v>174</v>
      </c>
      <c r="C37" s="4" t="s">
        <v>28</v>
      </c>
      <c r="D37" s="3">
        <v>37976</v>
      </c>
      <c r="E37" s="1" t="s">
        <v>162</v>
      </c>
      <c r="F37" s="1" t="s">
        <v>163</v>
      </c>
      <c r="G37" s="4">
        <v>21</v>
      </c>
      <c r="H37" s="4">
        <v>18</v>
      </c>
      <c r="I37" s="4">
        <v>8</v>
      </c>
      <c r="J37" s="4">
        <v>14</v>
      </c>
      <c r="K37" s="1">
        <f>SUM(G37:J37)</f>
        <v>61</v>
      </c>
      <c r="L37" s="34">
        <f>K37*100/100</f>
        <v>61</v>
      </c>
      <c r="M37" s="4"/>
    </row>
    <row r="38" spans="1:13" ht="25.5">
      <c r="A38" s="13">
        <v>32</v>
      </c>
      <c r="B38" s="37" t="s">
        <v>70</v>
      </c>
      <c r="C38" s="26" t="s">
        <v>28</v>
      </c>
      <c r="D38" s="24">
        <v>37915</v>
      </c>
      <c r="E38" s="12" t="s">
        <v>64</v>
      </c>
      <c r="F38" s="12" t="s">
        <v>65</v>
      </c>
      <c r="G38" s="12">
        <v>25</v>
      </c>
      <c r="H38" s="12">
        <v>18</v>
      </c>
      <c r="I38" s="12">
        <v>6</v>
      </c>
      <c r="J38" s="12">
        <v>11</v>
      </c>
      <c r="K38" s="1">
        <f>SUM(G38:J38)</f>
        <v>60</v>
      </c>
      <c r="L38" s="34">
        <f>K38*100/100</f>
        <v>60</v>
      </c>
      <c r="M38" s="12"/>
    </row>
    <row r="39" spans="1:13" ht="25.5">
      <c r="A39" s="13">
        <v>33</v>
      </c>
      <c r="B39" s="2" t="s">
        <v>183</v>
      </c>
      <c r="C39" s="2" t="s">
        <v>28</v>
      </c>
      <c r="D39" s="15">
        <v>37884</v>
      </c>
      <c r="E39" s="2" t="s">
        <v>162</v>
      </c>
      <c r="F39" s="2" t="s">
        <v>164</v>
      </c>
      <c r="G39" s="2">
        <v>27</v>
      </c>
      <c r="H39" s="2">
        <v>14</v>
      </c>
      <c r="I39" s="2">
        <v>11</v>
      </c>
      <c r="J39" s="2">
        <v>8</v>
      </c>
      <c r="K39" s="1">
        <f>SUM(G39:J39)</f>
        <v>60</v>
      </c>
      <c r="L39" s="34">
        <f>K39*100/100</f>
        <v>60</v>
      </c>
      <c r="M39" s="1"/>
    </row>
    <row r="40" spans="1:13" ht="25.5">
      <c r="A40" s="13">
        <v>34</v>
      </c>
      <c r="B40" s="1" t="s">
        <v>148</v>
      </c>
      <c r="C40" s="4" t="s">
        <v>28</v>
      </c>
      <c r="D40" s="3">
        <v>37909</v>
      </c>
      <c r="E40" s="1" t="s">
        <v>134</v>
      </c>
      <c r="F40" s="1" t="s">
        <v>135</v>
      </c>
      <c r="G40" s="1">
        <v>21</v>
      </c>
      <c r="H40" s="1">
        <v>20</v>
      </c>
      <c r="I40" s="1">
        <v>9</v>
      </c>
      <c r="J40" s="1">
        <v>9</v>
      </c>
      <c r="K40" s="1">
        <f>SUM(G40:J40)</f>
        <v>59</v>
      </c>
      <c r="L40" s="34">
        <f>K40*100/100</f>
        <v>59</v>
      </c>
      <c r="M40" s="1"/>
    </row>
    <row r="41" spans="1:13" ht="25.5">
      <c r="A41" s="13">
        <v>35</v>
      </c>
      <c r="B41" s="4" t="s">
        <v>125</v>
      </c>
      <c r="C41" s="4" t="s">
        <v>28</v>
      </c>
      <c r="D41" s="3">
        <v>38214</v>
      </c>
      <c r="E41" s="4" t="s">
        <v>117</v>
      </c>
      <c r="F41" s="1" t="s">
        <v>121</v>
      </c>
      <c r="G41" s="4">
        <v>20</v>
      </c>
      <c r="H41" s="4">
        <v>18</v>
      </c>
      <c r="I41" s="4">
        <v>9</v>
      </c>
      <c r="J41" s="4">
        <v>12</v>
      </c>
      <c r="K41" s="1">
        <f>SUM(G41:J41)</f>
        <v>59</v>
      </c>
      <c r="L41" s="34">
        <f>K41*100/100</f>
        <v>59</v>
      </c>
      <c r="M41" s="4"/>
    </row>
    <row r="42" spans="1:13" ht="25.5">
      <c r="A42" s="13">
        <v>36</v>
      </c>
      <c r="B42" s="36" t="s">
        <v>77</v>
      </c>
      <c r="C42" s="4" t="s">
        <v>28</v>
      </c>
      <c r="D42" s="38">
        <v>37764</v>
      </c>
      <c r="E42" s="1" t="s">
        <v>64</v>
      </c>
      <c r="F42" s="1" t="s">
        <v>65</v>
      </c>
      <c r="G42" s="1">
        <v>22</v>
      </c>
      <c r="H42" s="1">
        <v>14</v>
      </c>
      <c r="I42" s="1">
        <v>10</v>
      </c>
      <c r="J42" s="1">
        <v>11</v>
      </c>
      <c r="K42" s="1">
        <f>SUM(G42:J42)</f>
        <v>57</v>
      </c>
      <c r="L42" s="34">
        <f>K42*100/100</f>
        <v>57</v>
      </c>
      <c r="M42" s="1"/>
    </row>
    <row r="43" spans="1:13" ht="25.5">
      <c r="A43" s="13">
        <v>37</v>
      </c>
      <c r="B43" s="4" t="s">
        <v>152</v>
      </c>
      <c r="C43" s="4" t="s">
        <v>28</v>
      </c>
      <c r="D43" s="3">
        <v>37973</v>
      </c>
      <c r="E43" s="1" t="s">
        <v>134</v>
      </c>
      <c r="F43" s="1" t="s">
        <v>135</v>
      </c>
      <c r="G43" s="1">
        <v>25</v>
      </c>
      <c r="H43" s="1">
        <v>14</v>
      </c>
      <c r="I43" s="1">
        <v>9</v>
      </c>
      <c r="J43" s="1">
        <v>9</v>
      </c>
      <c r="K43" s="1">
        <f>SUM(G43:J43)</f>
        <v>57</v>
      </c>
      <c r="L43" s="34">
        <f>K43*100/100</f>
        <v>57</v>
      </c>
      <c r="M43" s="1"/>
    </row>
    <row r="44" spans="1:13" ht="25.5">
      <c r="A44" s="13">
        <v>38</v>
      </c>
      <c r="B44" s="2" t="s">
        <v>149</v>
      </c>
      <c r="C44" s="13" t="s">
        <v>28</v>
      </c>
      <c r="D44" s="20">
        <v>38167</v>
      </c>
      <c r="E44" s="1" t="s">
        <v>134</v>
      </c>
      <c r="F44" s="2" t="s">
        <v>135</v>
      </c>
      <c r="G44" s="2">
        <v>20</v>
      </c>
      <c r="H44" s="2">
        <v>16</v>
      </c>
      <c r="I44" s="2">
        <v>8</v>
      </c>
      <c r="J44" s="2">
        <v>12</v>
      </c>
      <c r="K44" s="1">
        <f>SUM(G44:J44)</f>
        <v>56</v>
      </c>
      <c r="L44" s="34">
        <f>K44*100/100</f>
        <v>56</v>
      </c>
      <c r="M44" s="1"/>
    </row>
    <row r="45" spans="1:13" ht="25.5">
      <c r="A45" s="13">
        <v>39</v>
      </c>
      <c r="B45" s="1" t="s">
        <v>178</v>
      </c>
      <c r="C45" s="1" t="s">
        <v>28</v>
      </c>
      <c r="D45" s="15">
        <v>38046</v>
      </c>
      <c r="E45" s="1" t="s">
        <v>162</v>
      </c>
      <c r="F45" s="1" t="s">
        <v>163</v>
      </c>
      <c r="G45" s="1">
        <v>23</v>
      </c>
      <c r="H45" s="1">
        <v>12</v>
      </c>
      <c r="I45" s="1">
        <v>10</v>
      </c>
      <c r="J45" s="1">
        <v>11</v>
      </c>
      <c r="K45" s="1">
        <f>SUM(G45:J45)</f>
        <v>56</v>
      </c>
      <c r="L45" s="34">
        <f>K45*100/100</f>
        <v>56</v>
      </c>
      <c r="M45" s="1"/>
    </row>
    <row r="46" spans="1:13" ht="25.5">
      <c r="A46" s="13">
        <v>40</v>
      </c>
      <c r="B46" s="7" t="s">
        <v>244</v>
      </c>
      <c r="C46" s="4" t="s">
        <v>28</v>
      </c>
      <c r="D46" s="16">
        <v>37803</v>
      </c>
      <c r="E46" s="1" t="s">
        <v>223</v>
      </c>
      <c r="F46" s="7" t="s">
        <v>224</v>
      </c>
      <c r="G46" s="7">
        <v>22</v>
      </c>
      <c r="H46" s="7">
        <v>18</v>
      </c>
      <c r="I46" s="7">
        <v>10</v>
      </c>
      <c r="J46" s="7">
        <v>5</v>
      </c>
      <c r="K46" s="1">
        <f>SUM(G46:J46)</f>
        <v>55</v>
      </c>
      <c r="L46" s="34">
        <f>K46*100/100</f>
        <v>55</v>
      </c>
      <c r="M46" s="4"/>
    </row>
    <row r="47" spans="1:13" ht="25.5">
      <c r="A47" s="13">
        <v>41</v>
      </c>
      <c r="B47" s="2" t="s">
        <v>150</v>
      </c>
      <c r="C47" s="13" t="s">
        <v>28</v>
      </c>
      <c r="D47" s="3">
        <v>38012</v>
      </c>
      <c r="E47" s="1" t="s">
        <v>134</v>
      </c>
      <c r="F47" s="1" t="s">
        <v>135</v>
      </c>
      <c r="G47" s="1">
        <v>20</v>
      </c>
      <c r="H47" s="1">
        <v>16</v>
      </c>
      <c r="I47" s="1">
        <v>9</v>
      </c>
      <c r="J47" s="1">
        <v>9</v>
      </c>
      <c r="K47" s="1">
        <f>SUM(G47:J47)</f>
        <v>54</v>
      </c>
      <c r="L47" s="34">
        <f>K47*100/100</f>
        <v>54</v>
      </c>
      <c r="M47" s="1"/>
    </row>
    <row r="48" spans="1:13" ht="25.5">
      <c r="A48" s="13">
        <v>42</v>
      </c>
      <c r="B48" s="1" t="s">
        <v>211</v>
      </c>
      <c r="C48" s="1" t="s">
        <v>28</v>
      </c>
      <c r="D48" s="15">
        <v>37977</v>
      </c>
      <c r="E48" s="2" t="s">
        <v>209</v>
      </c>
      <c r="F48" s="1" t="s">
        <v>210</v>
      </c>
      <c r="G48" s="1">
        <v>23</v>
      </c>
      <c r="H48" s="1">
        <v>12</v>
      </c>
      <c r="I48" s="1">
        <v>11</v>
      </c>
      <c r="J48" s="1">
        <v>8</v>
      </c>
      <c r="K48" s="1">
        <f>SUM(G48:J48)</f>
        <v>54</v>
      </c>
      <c r="L48" s="34">
        <f>K48*100/100</f>
        <v>54</v>
      </c>
      <c r="M48" s="1"/>
    </row>
    <row r="49" spans="1:13" ht="25.5">
      <c r="A49" s="13">
        <v>43</v>
      </c>
      <c r="B49" s="7" t="s">
        <v>246</v>
      </c>
      <c r="C49" s="4" t="s">
        <v>28</v>
      </c>
      <c r="D49" s="31">
        <v>38006</v>
      </c>
      <c r="E49" s="1" t="s">
        <v>223</v>
      </c>
      <c r="F49" s="7" t="s">
        <v>224</v>
      </c>
      <c r="G49" s="7">
        <v>21</v>
      </c>
      <c r="H49" s="7">
        <v>12</v>
      </c>
      <c r="I49" s="7">
        <v>10</v>
      </c>
      <c r="J49" s="7">
        <v>10</v>
      </c>
      <c r="K49" s="1">
        <f>SUM(G49:J49)</f>
        <v>53</v>
      </c>
      <c r="L49" s="34">
        <f>K49*100/100</f>
        <v>53</v>
      </c>
      <c r="M49" s="4"/>
    </row>
    <row r="50" spans="1:13" ht="25.5">
      <c r="A50" s="13">
        <v>44</v>
      </c>
      <c r="B50" s="1" t="s">
        <v>282</v>
      </c>
      <c r="C50" s="4" t="s">
        <v>28</v>
      </c>
      <c r="D50" s="3">
        <v>38159</v>
      </c>
      <c r="E50" s="1" t="s">
        <v>134</v>
      </c>
      <c r="F50" s="1" t="s">
        <v>135</v>
      </c>
      <c r="G50" s="1">
        <v>20</v>
      </c>
      <c r="H50" s="1">
        <v>10</v>
      </c>
      <c r="I50" s="1">
        <v>12</v>
      </c>
      <c r="J50" s="1">
        <v>10</v>
      </c>
      <c r="K50" s="1">
        <f>SUM(G50:J50)</f>
        <v>52</v>
      </c>
      <c r="L50" s="34">
        <f>K50*100/100</f>
        <v>52</v>
      </c>
      <c r="M50" s="4"/>
    </row>
    <row r="51" spans="1:13" ht="25.5">
      <c r="A51" s="13">
        <v>45</v>
      </c>
      <c r="B51" s="4" t="s">
        <v>153</v>
      </c>
      <c r="C51" s="4" t="s">
        <v>28</v>
      </c>
      <c r="D51" s="3">
        <v>38077</v>
      </c>
      <c r="E51" s="1" t="s">
        <v>134</v>
      </c>
      <c r="F51" s="1" t="s">
        <v>135</v>
      </c>
      <c r="G51" s="1">
        <v>18</v>
      </c>
      <c r="H51" s="1">
        <v>14</v>
      </c>
      <c r="I51" s="1">
        <v>10</v>
      </c>
      <c r="J51" s="1">
        <v>10</v>
      </c>
      <c r="K51" s="1">
        <f>SUM(G51:J51)</f>
        <v>52</v>
      </c>
      <c r="L51" s="34">
        <f>K51*100/100</f>
        <v>52</v>
      </c>
      <c r="M51" s="1"/>
    </row>
    <row r="52" spans="1:13" ht="25.5">
      <c r="A52" s="13">
        <v>46</v>
      </c>
      <c r="B52" s="4" t="s">
        <v>124</v>
      </c>
      <c r="C52" s="4" t="s">
        <v>28</v>
      </c>
      <c r="D52" s="3">
        <v>37917</v>
      </c>
      <c r="E52" s="4" t="s">
        <v>117</v>
      </c>
      <c r="F52" s="1" t="s">
        <v>121</v>
      </c>
      <c r="G52" s="4">
        <v>23</v>
      </c>
      <c r="H52" s="4">
        <v>10</v>
      </c>
      <c r="I52" s="4">
        <v>7</v>
      </c>
      <c r="J52" s="4">
        <v>11</v>
      </c>
      <c r="K52" s="1">
        <f>SUM(G52:J52)</f>
        <v>51</v>
      </c>
      <c r="L52" s="34">
        <f>K52*100/100</f>
        <v>51</v>
      </c>
      <c r="M52" s="4"/>
    </row>
    <row r="53" spans="1:13" ht="25.5">
      <c r="A53" s="13">
        <v>47</v>
      </c>
      <c r="B53" s="4" t="s">
        <v>116</v>
      </c>
      <c r="C53" s="22" t="s">
        <v>9</v>
      </c>
      <c r="D53" s="3">
        <v>37760</v>
      </c>
      <c r="E53" s="4" t="s">
        <v>113</v>
      </c>
      <c r="F53" s="1" t="s">
        <v>114</v>
      </c>
      <c r="G53" s="4">
        <v>21</v>
      </c>
      <c r="H53" s="4">
        <v>8</v>
      </c>
      <c r="I53" s="4">
        <v>9</v>
      </c>
      <c r="J53" s="4">
        <v>7</v>
      </c>
      <c r="K53" s="1">
        <f>SUM(G53:J53)</f>
        <v>45</v>
      </c>
      <c r="L53" s="34">
        <f>K53*100/100</f>
        <v>45</v>
      </c>
      <c r="M53" s="4"/>
    </row>
    <row r="54" spans="1:13" ht="25.5">
      <c r="A54" s="13">
        <v>48</v>
      </c>
      <c r="B54" s="7" t="s">
        <v>247</v>
      </c>
      <c r="C54" s="22" t="s">
        <v>28</v>
      </c>
      <c r="D54" s="3">
        <v>37729</v>
      </c>
      <c r="E54" s="1" t="s">
        <v>223</v>
      </c>
      <c r="F54" s="7" t="s">
        <v>224</v>
      </c>
      <c r="G54" s="7">
        <v>22</v>
      </c>
      <c r="H54" s="7">
        <v>8</v>
      </c>
      <c r="I54" s="7">
        <v>8</v>
      </c>
      <c r="J54" s="7">
        <v>6</v>
      </c>
      <c r="K54" s="1">
        <f>SUM(G54:J54)</f>
        <v>44</v>
      </c>
      <c r="L54" s="34">
        <f>K54*100/100</f>
        <v>44</v>
      </c>
      <c r="M54" s="4"/>
    </row>
    <row r="55" spans="1:13" ht="25.5">
      <c r="A55" s="13">
        <v>49</v>
      </c>
      <c r="B55" s="4" t="s">
        <v>217</v>
      </c>
      <c r="C55" s="22" t="s">
        <v>28</v>
      </c>
      <c r="D55" s="3">
        <v>37882</v>
      </c>
      <c r="E55" s="1" t="s">
        <v>214</v>
      </c>
      <c r="F55" s="1" t="s">
        <v>215</v>
      </c>
      <c r="G55" s="1">
        <v>18</v>
      </c>
      <c r="H55" s="1">
        <v>8</v>
      </c>
      <c r="I55" s="1">
        <v>11</v>
      </c>
      <c r="J55" s="1">
        <v>6</v>
      </c>
      <c r="K55" s="1">
        <f>SUM(G55:J55)</f>
        <v>43</v>
      </c>
      <c r="L55" s="34">
        <f>K55*100/100</f>
        <v>43</v>
      </c>
      <c r="M55" s="4"/>
    </row>
    <row r="56" spans="1:13" ht="25.5">
      <c r="A56" s="13">
        <v>50</v>
      </c>
      <c r="B56" s="4" t="s">
        <v>218</v>
      </c>
      <c r="C56" s="4" t="s">
        <v>28</v>
      </c>
      <c r="D56" s="3">
        <v>37682</v>
      </c>
      <c r="E56" s="1" t="s">
        <v>214</v>
      </c>
      <c r="F56" s="1" t="s">
        <v>215</v>
      </c>
      <c r="G56" s="1">
        <v>15</v>
      </c>
      <c r="H56" s="1">
        <v>12</v>
      </c>
      <c r="I56" s="1">
        <v>9</v>
      </c>
      <c r="J56" s="1">
        <v>6</v>
      </c>
      <c r="K56" s="1">
        <f>SUM(G56:J56)</f>
        <v>42</v>
      </c>
      <c r="L56" s="34">
        <f>K56*100/100</f>
        <v>42</v>
      </c>
      <c r="M56" s="4"/>
    </row>
    <row r="58" spans="1:13" ht="12.75">
      <c r="A58" s="83" t="s">
        <v>283</v>
      </c>
      <c r="B58" s="83"/>
      <c r="C58" s="83"/>
      <c r="D58" s="83"/>
      <c r="E58" s="70" t="s">
        <v>280</v>
      </c>
      <c r="F58" s="70"/>
      <c r="G58" s="70"/>
      <c r="H58" s="70"/>
      <c r="I58" s="70"/>
      <c r="J58" s="70"/>
      <c r="K58" s="70"/>
      <c r="L58" s="70"/>
      <c r="M58" s="70"/>
    </row>
    <row r="59" spans="1:13" ht="12.75">
      <c r="A59" s="83" t="s">
        <v>276</v>
      </c>
      <c r="B59" s="83"/>
      <c r="C59" s="83"/>
      <c r="D59" s="83"/>
      <c r="E59" s="80" t="s">
        <v>284</v>
      </c>
      <c r="F59" s="80"/>
      <c r="G59" s="80"/>
      <c r="H59" s="80"/>
      <c r="I59" s="80"/>
      <c r="J59" s="80"/>
      <c r="K59" s="80"/>
      <c r="L59" s="80"/>
      <c r="M59" s="80"/>
    </row>
    <row r="60" spans="1:13" ht="12.75">
      <c r="A60" s="52"/>
      <c r="B60" s="52"/>
      <c r="C60" s="52"/>
      <c r="D60" s="60"/>
      <c r="E60" s="80" t="s">
        <v>285</v>
      </c>
      <c r="F60" s="80"/>
      <c r="G60" s="80"/>
      <c r="H60" s="80"/>
      <c r="I60" s="80"/>
      <c r="J60" s="80"/>
      <c r="K60" s="80"/>
      <c r="L60" s="80"/>
      <c r="M60" s="80"/>
    </row>
    <row r="61" spans="1:13" ht="12.75">
      <c r="A61" s="52"/>
      <c r="B61" s="52"/>
      <c r="C61" s="52"/>
      <c r="D61" s="60"/>
      <c r="E61" s="80" t="s">
        <v>286</v>
      </c>
      <c r="F61" s="80"/>
      <c r="G61" s="80"/>
      <c r="H61" s="80"/>
      <c r="I61" s="80"/>
      <c r="J61" s="80"/>
      <c r="K61" s="80"/>
      <c r="L61" s="80"/>
      <c r="M61" s="80"/>
    </row>
    <row r="62" spans="1:13" ht="12.75">
      <c r="A62" s="52"/>
      <c r="B62" s="52"/>
      <c r="C62" s="52"/>
      <c r="D62" s="60"/>
      <c r="E62" s="80" t="s">
        <v>287</v>
      </c>
      <c r="F62" s="80"/>
      <c r="G62" s="80"/>
      <c r="H62" s="80"/>
      <c r="I62" s="80"/>
      <c r="J62" s="80"/>
      <c r="K62" s="80"/>
      <c r="L62" s="80"/>
      <c r="M62" s="80"/>
    </row>
  </sheetData>
  <sheetProtection/>
  <mergeCells count="11">
    <mergeCell ref="E61:M61"/>
    <mergeCell ref="E62:M62"/>
    <mergeCell ref="A1:M1"/>
    <mergeCell ref="B2:M2"/>
    <mergeCell ref="A3:M3"/>
    <mergeCell ref="A4:M4"/>
    <mergeCell ref="A58:D58"/>
    <mergeCell ref="E58:M58"/>
    <mergeCell ref="A59:D59"/>
    <mergeCell ref="E59:M59"/>
    <mergeCell ref="E60:M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.125" style="0" bestFit="1" customWidth="1"/>
    <col min="2" max="2" width="32.25390625" style="0" bestFit="1" customWidth="1"/>
    <col min="3" max="3" width="8.125" style="0" bestFit="1" customWidth="1"/>
    <col min="4" max="4" width="8.75390625" style="0" bestFit="1" customWidth="1"/>
    <col min="5" max="5" width="19.25390625" style="0" customWidth="1"/>
    <col min="6" max="6" width="30.875" style="0" bestFit="1" customWidth="1"/>
    <col min="7" max="10" width="8.625" style="0" bestFit="1" customWidth="1"/>
    <col min="11" max="11" width="7.875" style="0" bestFit="1" customWidth="1"/>
    <col min="12" max="12" width="8.25390625" style="0" bestFit="1" customWidth="1"/>
    <col min="13" max="13" width="6.375" style="0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84"/>
      <c r="M1" s="71"/>
    </row>
    <row r="2" spans="1:13" ht="12.75">
      <c r="A2" s="5"/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84"/>
      <c r="M2" s="71"/>
    </row>
    <row r="3" spans="1:13" ht="12.75">
      <c r="A3" s="71" t="s">
        <v>261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84"/>
      <c r="M3" s="71"/>
    </row>
    <row r="4" spans="1:13" ht="12.75">
      <c r="A4" s="75" t="s">
        <v>270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85"/>
      <c r="M4" s="75"/>
    </row>
    <row r="6" spans="1:13" ht="42.75">
      <c r="A6" s="5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305</v>
      </c>
      <c r="H6" s="50" t="s">
        <v>306</v>
      </c>
      <c r="I6" s="50" t="s">
        <v>307</v>
      </c>
      <c r="J6" s="50" t="s">
        <v>308</v>
      </c>
      <c r="K6" s="51" t="s">
        <v>7</v>
      </c>
      <c r="L6" s="51" t="s">
        <v>309</v>
      </c>
      <c r="M6" s="51" t="s">
        <v>8</v>
      </c>
    </row>
    <row r="7" spans="1:13" ht="12.75">
      <c r="A7" s="4">
        <v>1</v>
      </c>
      <c r="B7" s="13" t="s">
        <v>193</v>
      </c>
      <c r="C7" s="13" t="s">
        <v>28</v>
      </c>
      <c r="D7" s="3">
        <v>37669</v>
      </c>
      <c r="E7" s="13" t="s">
        <v>257</v>
      </c>
      <c r="F7" s="13" t="s">
        <v>163</v>
      </c>
      <c r="G7" s="13">
        <v>19</v>
      </c>
      <c r="H7" s="13">
        <v>28</v>
      </c>
      <c r="I7" s="13">
        <v>18</v>
      </c>
      <c r="J7" s="13">
        <v>29</v>
      </c>
      <c r="K7" s="4">
        <f>SUM(G7:J7)</f>
        <v>94</v>
      </c>
      <c r="L7" s="39">
        <f>K7*100/100</f>
        <v>94</v>
      </c>
      <c r="M7" s="4"/>
    </row>
    <row r="8" spans="1:13" ht="12.75">
      <c r="A8" s="4">
        <v>2</v>
      </c>
      <c r="B8" s="4" t="s">
        <v>301</v>
      </c>
      <c r="C8" s="4" t="s">
        <v>28</v>
      </c>
      <c r="D8" s="3">
        <v>38532</v>
      </c>
      <c r="E8" s="4" t="s">
        <v>104</v>
      </c>
      <c r="F8" s="4" t="s">
        <v>105</v>
      </c>
      <c r="G8" s="4">
        <v>19</v>
      </c>
      <c r="H8" s="4">
        <v>18</v>
      </c>
      <c r="I8" s="4">
        <v>17</v>
      </c>
      <c r="J8" s="4">
        <v>29</v>
      </c>
      <c r="K8" s="4">
        <f>SUM(G8:J8)</f>
        <v>83</v>
      </c>
      <c r="L8" s="39">
        <f>K8*100/100</f>
        <v>83</v>
      </c>
      <c r="M8" s="4"/>
    </row>
    <row r="9" spans="1:13" ht="12.75">
      <c r="A9" s="4">
        <v>3</v>
      </c>
      <c r="B9" s="4" t="s">
        <v>206</v>
      </c>
      <c r="C9" s="4" t="s">
        <v>28</v>
      </c>
      <c r="D9" s="3">
        <v>37923</v>
      </c>
      <c r="E9" s="4" t="s">
        <v>199</v>
      </c>
      <c r="F9" s="4" t="s">
        <v>203</v>
      </c>
      <c r="G9" s="4">
        <v>17</v>
      </c>
      <c r="H9" s="4">
        <v>26</v>
      </c>
      <c r="I9" s="4">
        <v>17</v>
      </c>
      <c r="J9" s="4">
        <v>22</v>
      </c>
      <c r="K9" s="4">
        <f>SUM(G9:J9)</f>
        <v>82</v>
      </c>
      <c r="L9" s="39">
        <f>K9*100/100</f>
        <v>82</v>
      </c>
      <c r="M9" s="4"/>
    </row>
    <row r="10" spans="1:13" ht="12.75">
      <c r="A10" s="4">
        <v>4</v>
      </c>
      <c r="B10" s="4" t="s">
        <v>186</v>
      </c>
      <c r="C10" s="13" t="s">
        <v>28</v>
      </c>
      <c r="D10" s="3">
        <v>37292</v>
      </c>
      <c r="E10" s="4" t="s">
        <v>257</v>
      </c>
      <c r="F10" s="4" t="s">
        <v>163</v>
      </c>
      <c r="G10" s="4">
        <v>17</v>
      </c>
      <c r="H10" s="4">
        <v>18</v>
      </c>
      <c r="I10" s="4">
        <v>18</v>
      </c>
      <c r="J10" s="4">
        <v>25</v>
      </c>
      <c r="K10" s="4">
        <f>SUM(G10:J10)</f>
        <v>78</v>
      </c>
      <c r="L10" s="39">
        <f>K10*100/100</f>
        <v>78</v>
      </c>
      <c r="M10" s="4"/>
    </row>
    <row r="11" spans="1:13" ht="12.75">
      <c r="A11" s="4">
        <v>5</v>
      </c>
      <c r="B11" s="87" t="s">
        <v>300</v>
      </c>
      <c r="C11" s="87" t="s">
        <v>28</v>
      </c>
      <c r="D11" s="88">
        <v>37624</v>
      </c>
      <c r="E11" s="87" t="s">
        <v>260</v>
      </c>
      <c r="F11" s="87" t="s">
        <v>65</v>
      </c>
      <c r="G11" s="87">
        <v>16</v>
      </c>
      <c r="H11" s="87">
        <v>22</v>
      </c>
      <c r="I11" s="87">
        <v>18</v>
      </c>
      <c r="J11" s="87">
        <v>21</v>
      </c>
      <c r="K11" s="87">
        <f>SUM(G11:J11)</f>
        <v>77</v>
      </c>
      <c r="L11" s="89">
        <f>K11*100/100</f>
        <v>77</v>
      </c>
      <c r="M11" s="87"/>
    </row>
    <row r="12" spans="1:13" ht="12.75">
      <c r="A12" s="4">
        <v>6</v>
      </c>
      <c r="B12" s="4" t="s">
        <v>158</v>
      </c>
      <c r="C12" s="31" t="s">
        <v>9</v>
      </c>
      <c r="D12" s="3">
        <v>37525</v>
      </c>
      <c r="E12" s="4" t="s">
        <v>134</v>
      </c>
      <c r="F12" s="4" t="s">
        <v>137</v>
      </c>
      <c r="G12" s="4">
        <v>17</v>
      </c>
      <c r="H12" s="4">
        <v>28</v>
      </c>
      <c r="I12" s="4">
        <v>14</v>
      </c>
      <c r="J12" s="4">
        <v>15</v>
      </c>
      <c r="K12" s="4">
        <f>SUM(G12:J12)</f>
        <v>74</v>
      </c>
      <c r="L12" s="39">
        <f>K12*100/100</f>
        <v>74</v>
      </c>
      <c r="M12" s="4"/>
    </row>
    <row r="13" spans="1:13" ht="12.75">
      <c r="A13" s="4">
        <v>7</v>
      </c>
      <c r="B13" s="43" t="s">
        <v>84</v>
      </c>
      <c r="C13" s="4" t="s">
        <v>28</v>
      </c>
      <c r="D13" s="44">
        <v>37770</v>
      </c>
      <c r="E13" s="4" t="s">
        <v>260</v>
      </c>
      <c r="F13" s="4" t="s">
        <v>65</v>
      </c>
      <c r="G13" s="4">
        <v>17</v>
      </c>
      <c r="H13" s="4">
        <v>12</v>
      </c>
      <c r="I13" s="4">
        <v>18</v>
      </c>
      <c r="J13" s="4">
        <v>25</v>
      </c>
      <c r="K13" s="4">
        <f>SUM(G13:J13)</f>
        <v>72</v>
      </c>
      <c r="L13" s="39">
        <f>K13*100/100</f>
        <v>72</v>
      </c>
      <c r="M13" s="4"/>
    </row>
    <row r="14" spans="1:13" ht="12.75">
      <c r="A14" s="4">
        <v>8</v>
      </c>
      <c r="B14" s="87" t="s">
        <v>86</v>
      </c>
      <c r="C14" s="87" t="s">
        <v>28</v>
      </c>
      <c r="D14" s="88">
        <v>37303</v>
      </c>
      <c r="E14" s="87" t="s">
        <v>260</v>
      </c>
      <c r="F14" s="87" t="s">
        <v>65</v>
      </c>
      <c r="G14" s="87">
        <v>14</v>
      </c>
      <c r="H14" s="87">
        <v>18</v>
      </c>
      <c r="I14" s="87">
        <v>16</v>
      </c>
      <c r="J14" s="87">
        <v>22</v>
      </c>
      <c r="K14" s="87">
        <f>SUM(G14:J14)</f>
        <v>70</v>
      </c>
      <c r="L14" s="89">
        <f>K14*100/100</f>
        <v>70</v>
      </c>
      <c r="M14" s="87"/>
    </row>
    <row r="15" spans="1:13" ht="12.75">
      <c r="A15" s="4">
        <v>9</v>
      </c>
      <c r="B15" s="43" t="s">
        <v>85</v>
      </c>
      <c r="C15" s="4" t="s">
        <v>28</v>
      </c>
      <c r="D15" s="44">
        <v>37518</v>
      </c>
      <c r="E15" s="4" t="s">
        <v>260</v>
      </c>
      <c r="F15" s="4" t="s">
        <v>65</v>
      </c>
      <c r="G15" s="4">
        <v>17</v>
      </c>
      <c r="H15" s="4">
        <v>18</v>
      </c>
      <c r="I15" s="4">
        <v>17</v>
      </c>
      <c r="J15" s="4">
        <v>17</v>
      </c>
      <c r="K15" s="4">
        <f>SUM(G15:J15)</f>
        <v>69</v>
      </c>
      <c r="L15" s="39">
        <f>K15*100/100</f>
        <v>69</v>
      </c>
      <c r="M15" s="4"/>
    </row>
    <row r="16" spans="1:13" ht="12.75">
      <c r="A16" s="4">
        <v>10</v>
      </c>
      <c r="B16" s="43" t="s">
        <v>81</v>
      </c>
      <c r="C16" s="4" t="s">
        <v>28</v>
      </c>
      <c r="D16" s="44">
        <v>37759</v>
      </c>
      <c r="E16" s="4" t="s">
        <v>260</v>
      </c>
      <c r="F16" s="4" t="s">
        <v>65</v>
      </c>
      <c r="G16" s="4">
        <v>15</v>
      </c>
      <c r="H16" s="4">
        <v>22</v>
      </c>
      <c r="I16" s="4">
        <v>17</v>
      </c>
      <c r="J16" s="4">
        <v>14</v>
      </c>
      <c r="K16" s="4">
        <f>SUM(G16:J16)</f>
        <v>68</v>
      </c>
      <c r="L16" s="39">
        <f>K16*100/100</f>
        <v>68</v>
      </c>
      <c r="M16" s="4"/>
    </row>
    <row r="17" spans="1:13" ht="12.75">
      <c r="A17" s="4">
        <v>11</v>
      </c>
      <c r="B17" s="43" t="s">
        <v>82</v>
      </c>
      <c r="C17" s="4" t="s">
        <v>28</v>
      </c>
      <c r="D17" s="44">
        <v>37746</v>
      </c>
      <c r="E17" s="4" t="s">
        <v>260</v>
      </c>
      <c r="F17" s="4" t="s">
        <v>65</v>
      </c>
      <c r="G17" s="4">
        <v>17</v>
      </c>
      <c r="H17" s="4">
        <v>16</v>
      </c>
      <c r="I17" s="4">
        <v>16</v>
      </c>
      <c r="J17" s="4">
        <v>19</v>
      </c>
      <c r="K17" s="4">
        <f>SUM(G17:J17)</f>
        <v>68</v>
      </c>
      <c r="L17" s="39">
        <f>K17*100/100</f>
        <v>68</v>
      </c>
      <c r="M17" s="4"/>
    </row>
    <row r="18" spans="1:13" ht="12.75">
      <c r="A18" s="4">
        <v>12</v>
      </c>
      <c r="B18" s="46" t="s">
        <v>89</v>
      </c>
      <c r="C18" s="13" t="s">
        <v>28</v>
      </c>
      <c r="D18" s="3">
        <v>37652</v>
      </c>
      <c r="E18" s="4" t="s">
        <v>260</v>
      </c>
      <c r="F18" s="4" t="s">
        <v>65</v>
      </c>
      <c r="G18" s="4">
        <v>16</v>
      </c>
      <c r="H18" s="4">
        <v>17</v>
      </c>
      <c r="I18" s="4">
        <v>14</v>
      </c>
      <c r="J18" s="4">
        <v>20</v>
      </c>
      <c r="K18" s="4">
        <f>SUM(G18:J18)</f>
        <v>67</v>
      </c>
      <c r="L18" s="39">
        <f>K18*100/100</f>
        <v>67</v>
      </c>
      <c r="M18" s="4"/>
    </row>
    <row r="19" spans="1:13" ht="12.75">
      <c r="A19" s="4">
        <v>13</v>
      </c>
      <c r="B19" s="4" t="s">
        <v>189</v>
      </c>
      <c r="C19" s="4" t="s">
        <v>28</v>
      </c>
      <c r="D19" s="3">
        <v>37569</v>
      </c>
      <c r="E19" s="4" t="s">
        <v>257</v>
      </c>
      <c r="F19" s="4" t="s">
        <v>190</v>
      </c>
      <c r="G19" s="4">
        <v>14</v>
      </c>
      <c r="H19" s="4">
        <v>12</v>
      </c>
      <c r="I19" s="4">
        <v>15</v>
      </c>
      <c r="J19" s="4">
        <v>24</v>
      </c>
      <c r="K19" s="4">
        <f>SUM(G19:J19)</f>
        <v>65</v>
      </c>
      <c r="L19" s="39">
        <f>K19*100/100</f>
        <v>65</v>
      </c>
      <c r="M19" s="4"/>
    </row>
    <row r="20" spans="1:13" ht="12.75">
      <c r="A20" s="4">
        <v>14</v>
      </c>
      <c r="B20" s="4" t="s">
        <v>155</v>
      </c>
      <c r="C20" s="31" t="s">
        <v>9</v>
      </c>
      <c r="D20" s="3">
        <v>37492</v>
      </c>
      <c r="E20" s="4" t="s">
        <v>134</v>
      </c>
      <c r="F20" s="4" t="s">
        <v>137</v>
      </c>
      <c r="G20" s="4">
        <v>9</v>
      </c>
      <c r="H20" s="4">
        <v>16</v>
      </c>
      <c r="I20" s="4">
        <v>17</v>
      </c>
      <c r="J20" s="4">
        <v>22</v>
      </c>
      <c r="K20" s="4">
        <f>SUM(G20:J20)</f>
        <v>64</v>
      </c>
      <c r="L20" s="39">
        <f>K20*100/100</f>
        <v>64</v>
      </c>
      <c r="M20" s="4"/>
    </row>
    <row r="21" spans="1:13" ht="12.75">
      <c r="A21" s="4">
        <v>15</v>
      </c>
      <c r="B21" s="4" t="s">
        <v>87</v>
      </c>
      <c r="C21" s="4" t="s">
        <v>28</v>
      </c>
      <c r="D21" s="44">
        <v>37600</v>
      </c>
      <c r="E21" s="4" t="s">
        <v>260</v>
      </c>
      <c r="F21" s="4" t="s">
        <v>65</v>
      </c>
      <c r="G21" s="4">
        <v>14</v>
      </c>
      <c r="H21" s="4">
        <v>16</v>
      </c>
      <c r="I21" s="4">
        <v>15</v>
      </c>
      <c r="J21" s="4">
        <v>17</v>
      </c>
      <c r="K21" s="4">
        <f>SUM(G21:J21)</f>
        <v>62</v>
      </c>
      <c r="L21" s="39">
        <f>K21*100/100</f>
        <v>62</v>
      </c>
      <c r="M21" s="4"/>
    </row>
    <row r="22" spans="1:13" ht="12.75">
      <c r="A22" s="4">
        <v>16</v>
      </c>
      <c r="B22" s="43" t="s">
        <v>79</v>
      </c>
      <c r="C22" s="4" t="s">
        <v>28</v>
      </c>
      <c r="D22" s="44">
        <v>37827</v>
      </c>
      <c r="E22" s="22" t="s">
        <v>260</v>
      </c>
      <c r="F22" s="4" t="s">
        <v>65</v>
      </c>
      <c r="G22" s="4">
        <v>14</v>
      </c>
      <c r="H22" s="4">
        <v>14</v>
      </c>
      <c r="I22" s="4">
        <v>17</v>
      </c>
      <c r="J22" s="4">
        <v>13</v>
      </c>
      <c r="K22" s="4">
        <f>SUM(G22:J22)</f>
        <v>58</v>
      </c>
      <c r="L22" s="39">
        <f>K22*100/100</f>
        <v>58</v>
      </c>
      <c r="M22" s="4"/>
    </row>
    <row r="23" spans="1:13" ht="12.75">
      <c r="A23" s="4">
        <v>17</v>
      </c>
      <c r="B23" s="4" t="s">
        <v>88</v>
      </c>
      <c r="C23" s="4" t="s">
        <v>28</v>
      </c>
      <c r="D23" s="44">
        <v>37764</v>
      </c>
      <c r="E23" s="22" t="s">
        <v>260</v>
      </c>
      <c r="F23" s="4" t="s">
        <v>65</v>
      </c>
      <c r="G23" s="4">
        <v>12</v>
      </c>
      <c r="H23" s="4">
        <v>8</v>
      </c>
      <c r="I23" s="4">
        <v>16</v>
      </c>
      <c r="J23" s="4">
        <v>22</v>
      </c>
      <c r="K23" s="4">
        <f>SUM(G23:J23)</f>
        <v>58</v>
      </c>
      <c r="L23" s="39">
        <f>K23*100/100</f>
        <v>58</v>
      </c>
      <c r="M23" s="4"/>
    </row>
    <row r="24" spans="1:13" ht="12.75">
      <c r="A24" s="4">
        <v>18</v>
      </c>
      <c r="B24" s="4" t="s">
        <v>157</v>
      </c>
      <c r="C24" s="31" t="s">
        <v>9</v>
      </c>
      <c r="D24" s="3">
        <v>37489</v>
      </c>
      <c r="E24" s="22" t="s">
        <v>134</v>
      </c>
      <c r="F24" s="4" t="s">
        <v>137</v>
      </c>
      <c r="G24" s="4">
        <v>16</v>
      </c>
      <c r="H24" s="4">
        <v>14</v>
      </c>
      <c r="I24" s="4">
        <v>16</v>
      </c>
      <c r="J24" s="4">
        <v>12</v>
      </c>
      <c r="K24" s="4">
        <f>SUM(G24:J24)</f>
        <v>58</v>
      </c>
      <c r="L24" s="39">
        <f>K24*100/100</f>
        <v>58</v>
      </c>
      <c r="M24" s="4"/>
    </row>
    <row r="25" spans="1:13" ht="12.75">
      <c r="A25" s="4">
        <v>19</v>
      </c>
      <c r="B25" s="4" t="s">
        <v>39</v>
      </c>
      <c r="C25" s="4" t="s">
        <v>28</v>
      </c>
      <c r="D25" s="3">
        <v>37640</v>
      </c>
      <c r="E25" s="22" t="s">
        <v>302</v>
      </c>
      <c r="F25" s="4" t="s">
        <v>29</v>
      </c>
      <c r="G25" s="4">
        <v>13</v>
      </c>
      <c r="H25" s="4">
        <v>14</v>
      </c>
      <c r="I25" s="4">
        <v>12</v>
      </c>
      <c r="J25" s="4">
        <v>18</v>
      </c>
      <c r="K25" s="4">
        <f>SUM(G25:J25)</f>
        <v>57</v>
      </c>
      <c r="L25" s="39">
        <f>K25*100/100</f>
        <v>57</v>
      </c>
      <c r="M25" s="4"/>
    </row>
    <row r="26" spans="1:13" ht="12.75">
      <c r="A26" s="4">
        <v>20</v>
      </c>
      <c r="B26" s="43" t="s">
        <v>80</v>
      </c>
      <c r="C26" s="4" t="s">
        <v>28</v>
      </c>
      <c r="D26" s="44">
        <v>37706</v>
      </c>
      <c r="E26" s="22" t="s">
        <v>260</v>
      </c>
      <c r="F26" s="4" t="s">
        <v>65</v>
      </c>
      <c r="G26" s="4">
        <v>15</v>
      </c>
      <c r="H26" s="4">
        <v>12</v>
      </c>
      <c r="I26" s="4">
        <v>12</v>
      </c>
      <c r="J26" s="4">
        <v>18</v>
      </c>
      <c r="K26" s="4">
        <f>SUM(G26:J26)</f>
        <v>57</v>
      </c>
      <c r="L26" s="39">
        <f>K26*100/100</f>
        <v>57</v>
      </c>
      <c r="M26" s="4"/>
    </row>
    <row r="27" spans="1:13" ht="12.75">
      <c r="A27" s="4">
        <v>21</v>
      </c>
      <c r="B27" s="4" t="s">
        <v>154</v>
      </c>
      <c r="C27" s="31" t="s">
        <v>9</v>
      </c>
      <c r="D27" s="3">
        <v>37618</v>
      </c>
      <c r="E27" s="22" t="s">
        <v>134</v>
      </c>
      <c r="F27" s="4" t="s">
        <v>137</v>
      </c>
      <c r="G27" s="4">
        <v>12</v>
      </c>
      <c r="H27" s="4">
        <v>18</v>
      </c>
      <c r="I27" s="4">
        <v>15</v>
      </c>
      <c r="J27" s="4">
        <v>12</v>
      </c>
      <c r="K27" s="4">
        <f>SUM(G27:J27)</f>
        <v>57</v>
      </c>
      <c r="L27" s="39">
        <f>K27*100/100</f>
        <v>57</v>
      </c>
      <c r="M27" s="4"/>
    </row>
    <row r="28" spans="1:13" ht="12.75">
      <c r="A28" s="4">
        <v>22</v>
      </c>
      <c r="B28" s="4" t="s">
        <v>83</v>
      </c>
      <c r="C28" s="4" t="s">
        <v>28</v>
      </c>
      <c r="D28" s="44">
        <v>37499</v>
      </c>
      <c r="E28" s="4" t="s">
        <v>260</v>
      </c>
      <c r="F28" s="4" t="s">
        <v>65</v>
      </c>
      <c r="G28" s="4">
        <v>9</v>
      </c>
      <c r="H28" s="4">
        <v>16</v>
      </c>
      <c r="I28" s="4">
        <v>12</v>
      </c>
      <c r="J28" s="4">
        <v>19</v>
      </c>
      <c r="K28" s="4">
        <f>SUM(G28:J28)</f>
        <v>56</v>
      </c>
      <c r="L28" s="39">
        <f>K28*100/100</f>
        <v>56</v>
      </c>
      <c r="M28" s="4"/>
    </row>
    <row r="29" spans="1:13" ht="12.75">
      <c r="A29" s="4">
        <v>23</v>
      </c>
      <c r="B29" s="4" t="s">
        <v>184</v>
      </c>
      <c r="C29" s="13" t="s">
        <v>28</v>
      </c>
      <c r="D29" s="3">
        <v>37567</v>
      </c>
      <c r="E29" s="4" t="s">
        <v>257</v>
      </c>
      <c r="F29" s="4" t="s">
        <v>163</v>
      </c>
      <c r="G29" s="4">
        <v>11</v>
      </c>
      <c r="H29" s="4">
        <v>18</v>
      </c>
      <c r="I29" s="4">
        <v>16</v>
      </c>
      <c r="J29" s="4">
        <v>10</v>
      </c>
      <c r="K29" s="4">
        <f>SUM(G29:J29)</f>
        <v>55</v>
      </c>
      <c r="L29" s="39">
        <f>K29*100/100</f>
        <v>55</v>
      </c>
      <c r="M29" s="4"/>
    </row>
    <row r="30" spans="1:13" ht="12.75">
      <c r="A30" s="4">
        <v>24</v>
      </c>
      <c r="B30" s="4" t="s">
        <v>49</v>
      </c>
      <c r="C30" s="4" t="s">
        <v>28</v>
      </c>
      <c r="D30" s="3">
        <v>37497</v>
      </c>
      <c r="E30" s="4" t="s">
        <v>43</v>
      </c>
      <c r="F30" s="4" t="s">
        <v>45</v>
      </c>
      <c r="G30" s="4">
        <v>10</v>
      </c>
      <c r="H30" s="4">
        <v>12</v>
      </c>
      <c r="I30" s="4">
        <v>16</v>
      </c>
      <c r="J30" s="4">
        <v>16</v>
      </c>
      <c r="K30" s="4">
        <f>SUM(G30:J30)</f>
        <v>54</v>
      </c>
      <c r="L30" s="39">
        <f>K30*100/100</f>
        <v>54</v>
      </c>
      <c r="M30" s="4"/>
    </row>
    <row r="31" spans="1:13" ht="12.75">
      <c r="A31" s="4">
        <v>25</v>
      </c>
      <c r="B31" s="4" t="s">
        <v>126</v>
      </c>
      <c r="C31" s="4" t="s">
        <v>28</v>
      </c>
      <c r="D31" s="3">
        <v>37634</v>
      </c>
      <c r="E31" s="4" t="s">
        <v>117</v>
      </c>
      <c r="F31" s="4" t="s">
        <v>119</v>
      </c>
      <c r="G31" s="4">
        <v>14</v>
      </c>
      <c r="H31" s="4">
        <v>12</v>
      </c>
      <c r="I31" s="4">
        <v>13</v>
      </c>
      <c r="J31" s="4">
        <v>14</v>
      </c>
      <c r="K31" s="4">
        <f>SUM(G31:J31)</f>
        <v>53</v>
      </c>
      <c r="L31" s="39">
        <f>K31*100/100</f>
        <v>53</v>
      </c>
      <c r="M31" s="4"/>
    </row>
    <row r="32" spans="1:13" ht="12.75">
      <c r="A32" s="4">
        <v>26</v>
      </c>
      <c r="B32" s="4" t="s">
        <v>187</v>
      </c>
      <c r="C32" s="13" t="s">
        <v>28</v>
      </c>
      <c r="D32" s="3">
        <v>37686</v>
      </c>
      <c r="E32" s="4" t="s">
        <v>257</v>
      </c>
      <c r="F32" s="4" t="s">
        <v>163</v>
      </c>
      <c r="G32" s="4">
        <v>13</v>
      </c>
      <c r="H32" s="4">
        <v>10</v>
      </c>
      <c r="I32" s="4">
        <v>15</v>
      </c>
      <c r="J32" s="4">
        <v>14</v>
      </c>
      <c r="K32" s="4">
        <f>SUM(G32:J32)</f>
        <v>52</v>
      </c>
      <c r="L32" s="39">
        <f>K32*100/100</f>
        <v>52</v>
      </c>
      <c r="M32" s="4"/>
    </row>
    <row r="33" spans="1:13" ht="12.75">
      <c r="A33" s="4">
        <v>27</v>
      </c>
      <c r="B33" s="4" t="s">
        <v>220</v>
      </c>
      <c r="C33" s="4" t="s">
        <v>28</v>
      </c>
      <c r="D33" s="3">
        <v>37545</v>
      </c>
      <c r="E33" s="4" t="s">
        <v>216</v>
      </c>
      <c r="F33" s="4" t="s">
        <v>215</v>
      </c>
      <c r="G33" s="4">
        <v>10</v>
      </c>
      <c r="H33" s="4">
        <v>10</v>
      </c>
      <c r="I33" s="4">
        <v>11</v>
      </c>
      <c r="J33" s="4">
        <v>20</v>
      </c>
      <c r="K33" s="4">
        <f>SUM(G33:J33)</f>
        <v>51</v>
      </c>
      <c r="L33" s="39">
        <f>K33*100/100</f>
        <v>51</v>
      </c>
      <c r="M33" s="4"/>
    </row>
    <row r="34" spans="1:13" ht="12.75">
      <c r="A34" s="4">
        <v>28</v>
      </c>
      <c r="B34" s="26" t="s">
        <v>207</v>
      </c>
      <c r="C34" s="26" t="s">
        <v>28</v>
      </c>
      <c r="D34" s="32">
        <v>37700</v>
      </c>
      <c r="E34" s="26" t="s">
        <v>199</v>
      </c>
      <c r="F34" s="26" t="s">
        <v>203</v>
      </c>
      <c r="G34" s="26">
        <v>13</v>
      </c>
      <c r="H34" s="26">
        <v>14</v>
      </c>
      <c r="I34" s="26">
        <v>10</v>
      </c>
      <c r="J34" s="26">
        <v>13</v>
      </c>
      <c r="K34" s="4">
        <f>SUM(G34:J34)</f>
        <v>50</v>
      </c>
      <c r="L34" s="39">
        <f>K34*100/100</f>
        <v>50</v>
      </c>
      <c r="M34" s="26"/>
    </row>
    <row r="35" spans="1:13" ht="12.75">
      <c r="A35" s="4">
        <v>29</v>
      </c>
      <c r="B35" s="4" t="s">
        <v>219</v>
      </c>
      <c r="C35" s="4" t="s">
        <v>28</v>
      </c>
      <c r="D35" s="3">
        <v>37412</v>
      </c>
      <c r="E35" s="4" t="s">
        <v>216</v>
      </c>
      <c r="F35" s="4" t="s">
        <v>215</v>
      </c>
      <c r="G35" s="4">
        <v>7</v>
      </c>
      <c r="H35" s="4">
        <v>9</v>
      </c>
      <c r="I35" s="4">
        <v>13</v>
      </c>
      <c r="J35" s="4">
        <v>20</v>
      </c>
      <c r="K35" s="4">
        <f>SUM(G35:J35)</f>
        <v>49</v>
      </c>
      <c r="L35" s="39">
        <f>K35*100/100</f>
        <v>49</v>
      </c>
      <c r="M35" s="4"/>
    </row>
    <row r="36" spans="1:13" ht="12.75">
      <c r="A36" s="4">
        <v>30</v>
      </c>
      <c r="B36" s="13" t="s">
        <v>248</v>
      </c>
      <c r="C36" s="13" t="s">
        <v>28</v>
      </c>
      <c r="D36" s="45">
        <v>37420</v>
      </c>
      <c r="E36" s="13" t="s">
        <v>249</v>
      </c>
      <c r="F36" s="13" t="s">
        <v>225</v>
      </c>
      <c r="G36" s="13">
        <v>13</v>
      </c>
      <c r="H36" s="13">
        <v>16</v>
      </c>
      <c r="I36" s="13">
        <v>10</v>
      </c>
      <c r="J36" s="13">
        <v>10</v>
      </c>
      <c r="K36" s="4">
        <f>SUM(G36:J36)</f>
        <v>49</v>
      </c>
      <c r="L36" s="39">
        <f>K36*100/100</f>
        <v>49</v>
      </c>
      <c r="M36" s="4"/>
    </row>
    <row r="37" spans="1:13" ht="12.75">
      <c r="A37" s="4">
        <v>31</v>
      </c>
      <c r="B37" s="13" t="s">
        <v>194</v>
      </c>
      <c r="C37" s="13" t="s">
        <v>28</v>
      </c>
      <c r="D37" s="21">
        <v>37443</v>
      </c>
      <c r="E37" s="13" t="s">
        <v>257</v>
      </c>
      <c r="F37" s="13" t="s">
        <v>163</v>
      </c>
      <c r="G37" s="13">
        <v>11</v>
      </c>
      <c r="H37" s="13">
        <v>12</v>
      </c>
      <c r="I37" s="13">
        <v>13</v>
      </c>
      <c r="J37" s="13">
        <v>11</v>
      </c>
      <c r="K37" s="4">
        <f>SUM(G37:J37)</f>
        <v>47</v>
      </c>
      <c r="L37" s="39">
        <f>K37*100/100</f>
        <v>47</v>
      </c>
      <c r="M37" s="4"/>
    </row>
    <row r="38" spans="1:13" ht="12.75">
      <c r="A38" s="4">
        <v>32</v>
      </c>
      <c r="B38" s="4" t="s">
        <v>188</v>
      </c>
      <c r="C38" s="4" t="s">
        <v>28</v>
      </c>
      <c r="D38" s="3">
        <v>37654</v>
      </c>
      <c r="E38" s="4" t="s">
        <v>257</v>
      </c>
      <c r="F38" s="4" t="s">
        <v>163</v>
      </c>
      <c r="G38" s="4">
        <v>8</v>
      </c>
      <c r="H38" s="4">
        <v>14</v>
      </c>
      <c r="I38" s="4">
        <v>12</v>
      </c>
      <c r="J38" s="4">
        <v>10</v>
      </c>
      <c r="K38" s="4">
        <f>SUM(G38:J38)</f>
        <v>44</v>
      </c>
      <c r="L38" s="39">
        <f>K38*100/100</f>
        <v>44</v>
      </c>
      <c r="M38" s="4"/>
    </row>
    <row r="39" spans="1:13" ht="12.75">
      <c r="A39" s="4">
        <v>33</v>
      </c>
      <c r="B39" s="13" t="s">
        <v>250</v>
      </c>
      <c r="C39" s="13" t="s">
        <v>28</v>
      </c>
      <c r="D39" s="45">
        <v>37678</v>
      </c>
      <c r="E39" s="13" t="s">
        <v>249</v>
      </c>
      <c r="F39" s="13" t="s">
        <v>225</v>
      </c>
      <c r="G39" s="13">
        <v>8</v>
      </c>
      <c r="H39" s="13">
        <v>12</v>
      </c>
      <c r="I39" s="13">
        <v>15</v>
      </c>
      <c r="J39" s="13">
        <v>8</v>
      </c>
      <c r="K39" s="4">
        <f>SUM(G39:J39)</f>
        <v>43</v>
      </c>
      <c r="L39" s="39">
        <f>K39*100/100</f>
        <v>43</v>
      </c>
      <c r="M39" s="4"/>
    </row>
    <row r="40" spans="1:13" ht="12.75">
      <c r="A40" s="4">
        <v>34</v>
      </c>
      <c r="B40" s="4" t="s">
        <v>192</v>
      </c>
      <c r="C40" s="4" t="s">
        <v>28</v>
      </c>
      <c r="D40" s="3">
        <v>37706</v>
      </c>
      <c r="E40" s="4" t="s">
        <v>257</v>
      </c>
      <c r="F40" s="4" t="s">
        <v>163</v>
      </c>
      <c r="G40" s="4">
        <v>5</v>
      </c>
      <c r="H40" s="4">
        <v>10</v>
      </c>
      <c r="I40" s="4">
        <v>12</v>
      </c>
      <c r="J40" s="4">
        <v>12</v>
      </c>
      <c r="K40" s="4">
        <f>SUM(G40:J40)</f>
        <v>39</v>
      </c>
      <c r="L40" s="39">
        <f>K40*100/100</f>
        <v>39</v>
      </c>
      <c r="M40" s="4"/>
    </row>
    <row r="41" spans="1:13" ht="12.75">
      <c r="A41" s="4">
        <v>35</v>
      </c>
      <c r="B41" s="4" t="s">
        <v>159</v>
      </c>
      <c r="C41" s="31" t="s">
        <v>9</v>
      </c>
      <c r="D41" s="3">
        <v>37645</v>
      </c>
      <c r="E41" s="4" t="s">
        <v>134</v>
      </c>
      <c r="F41" s="4" t="s">
        <v>137</v>
      </c>
      <c r="G41" s="4">
        <v>10</v>
      </c>
      <c r="H41" s="4">
        <v>6</v>
      </c>
      <c r="I41" s="4">
        <v>12</v>
      </c>
      <c r="J41" s="4">
        <v>10</v>
      </c>
      <c r="K41" s="4">
        <f>SUM(G41:J41)</f>
        <v>38</v>
      </c>
      <c r="L41" s="39">
        <f>K41*100/100</f>
        <v>38</v>
      </c>
      <c r="M41" s="4"/>
    </row>
    <row r="42" spans="1:13" ht="12.75">
      <c r="A42" s="4">
        <v>36</v>
      </c>
      <c r="B42" s="4" t="s">
        <v>156</v>
      </c>
      <c r="C42" s="31" t="s">
        <v>9</v>
      </c>
      <c r="D42" s="3">
        <v>37638</v>
      </c>
      <c r="E42" s="4" t="s">
        <v>134</v>
      </c>
      <c r="F42" s="22" t="s">
        <v>137</v>
      </c>
      <c r="G42" s="4">
        <v>11</v>
      </c>
      <c r="H42" s="4">
        <v>10</v>
      </c>
      <c r="I42" s="4">
        <v>15</v>
      </c>
      <c r="J42" s="4">
        <v>1</v>
      </c>
      <c r="K42" s="4">
        <f>SUM(G42:J42)</f>
        <v>37</v>
      </c>
      <c r="L42" s="39">
        <f>K42*100/100</f>
        <v>37</v>
      </c>
      <c r="M42" s="4"/>
    </row>
    <row r="43" spans="1:13" ht="12.75">
      <c r="A43" s="4">
        <v>37</v>
      </c>
      <c r="B43" s="4" t="s">
        <v>191</v>
      </c>
      <c r="C43" s="4" t="s">
        <v>28</v>
      </c>
      <c r="D43" s="3">
        <v>37690</v>
      </c>
      <c r="E43" s="4" t="s">
        <v>257</v>
      </c>
      <c r="F43" s="22" t="s">
        <v>190</v>
      </c>
      <c r="G43" s="4">
        <v>8</v>
      </c>
      <c r="H43" s="4">
        <v>10</v>
      </c>
      <c r="I43" s="4">
        <v>9</v>
      </c>
      <c r="J43" s="4">
        <v>10</v>
      </c>
      <c r="K43" s="4">
        <f>SUM(G43:J43)</f>
        <v>37</v>
      </c>
      <c r="L43" s="39">
        <f>K43*100/100</f>
        <v>37</v>
      </c>
      <c r="M43" s="4"/>
    </row>
    <row r="44" spans="1:13" ht="12.75">
      <c r="A44" s="4">
        <v>38</v>
      </c>
      <c r="B44" s="13" t="s">
        <v>251</v>
      </c>
      <c r="C44" s="13" t="s">
        <v>28</v>
      </c>
      <c r="D44" s="45">
        <v>37480</v>
      </c>
      <c r="E44" s="13" t="s">
        <v>249</v>
      </c>
      <c r="F44" s="62" t="s">
        <v>225</v>
      </c>
      <c r="G44" s="13">
        <v>9</v>
      </c>
      <c r="H44" s="13">
        <v>8</v>
      </c>
      <c r="I44" s="13">
        <v>11</v>
      </c>
      <c r="J44" s="13">
        <v>6</v>
      </c>
      <c r="K44" s="4">
        <f>SUM(G44:J44)</f>
        <v>34</v>
      </c>
      <c r="L44" s="39">
        <f>K44*100/100</f>
        <v>34</v>
      </c>
      <c r="M44" s="4"/>
    </row>
    <row r="45" spans="1:13" ht="12.75">
      <c r="A45" s="4">
        <v>39</v>
      </c>
      <c r="B45" s="4" t="s">
        <v>221</v>
      </c>
      <c r="C45" s="4" t="s">
        <v>28</v>
      </c>
      <c r="D45" s="3">
        <v>37579</v>
      </c>
      <c r="E45" s="4" t="s">
        <v>216</v>
      </c>
      <c r="F45" s="22" t="s">
        <v>215</v>
      </c>
      <c r="G45" s="4">
        <v>6</v>
      </c>
      <c r="H45" s="4">
        <v>10</v>
      </c>
      <c r="I45" s="4">
        <v>9</v>
      </c>
      <c r="J45" s="4">
        <v>0</v>
      </c>
      <c r="K45" s="4">
        <f>SUM(G45:J45)</f>
        <v>25</v>
      </c>
      <c r="L45" s="39">
        <f>K45*100/100</f>
        <v>25</v>
      </c>
      <c r="M45" s="4"/>
    </row>
    <row r="47" spans="1:13" ht="12.75">
      <c r="A47" s="69" t="s">
        <v>275</v>
      </c>
      <c r="B47" s="69"/>
      <c r="C47" s="69"/>
      <c r="D47" s="69"/>
      <c r="E47" s="70" t="s">
        <v>280</v>
      </c>
      <c r="F47" s="70"/>
      <c r="G47" s="70"/>
      <c r="H47" s="70"/>
      <c r="I47" s="70"/>
      <c r="J47" s="70"/>
      <c r="K47" s="70"/>
      <c r="L47" s="70"/>
      <c r="M47" s="70"/>
    </row>
    <row r="48" spans="1:13" ht="12.75">
      <c r="A48" s="69" t="s">
        <v>276</v>
      </c>
      <c r="B48" s="69"/>
      <c r="C48" s="69"/>
      <c r="D48" s="69"/>
      <c r="E48" s="52" t="s">
        <v>303</v>
      </c>
      <c r="F48" s="52"/>
      <c r="G48" s="52"/>
      <c r="H48" s="52"/>
      <c r="I48" s="52"/>
      <c r="J48" s="52"/>
      <c r="K48" s="59"/>
      <c r="L48" s="61"/>
      <c r="M48" s="52"/>
    </row>
    <row r="49" spans="1:13" ht="12.75">
      <c r="A49" s="52"/>
      <c r="B49" s="52"/>
      <c r="C49" s="52"/>
      <c r="D49" s="52"/>
      <c r="E49" s="52" t="s">
        <v>304</v>
      </c>
      <c r="F49" s="52"/>
      <c r="G49" s="52"/>
      <c r="H49" s="52"/>
      <c r="I49" s="52"/>
      <c r="J49" s="52"/>
      <c r="K49" s="59"/>
      <c r="L49" s="61"/>
      <c r="M49" s="52"/>
    </row>
    <row r="50" spans="1:13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/>
  <mergeCells count="7">
    <mergeCell ref="A47:D47"/>
    <mergeCell ref="E47:M47"/>
    <mergeCell ref="A48:D48"/>
    <mergeCell ref="A1:M1"/>
    <mergeCell ref="B2:M2"/>
    <mergeCell ref="A3:M3"/>
    <mergeCell ref="A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2.75390625" style="0" bestFit="1" customWidth="1"/>
    <col min="2" max="2" width="29.25390625" style="0" bestFit="1" customWidth="1"/>
    <col min="3" max="3" width="8.125" style="0" bestFit="1" customWidth="1"/>
    <col min="5" max="5" width="35.25390625" style="0" bestFit="1" customWidth="1"/>
    <col min="6" max="6" width="29.25390625" style="0" customWidth="1"/>
    <col min="7" max="7" width="8.625" style="0" customWidth="1"/>
    <col min="8" max="10" width="8.625" style="0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71" t="s">
        <v>261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>
      <c r="A4" s="86" t="s">
        <v>270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42.75">
      <c r="A6" s="48" t="s">
        <v>1</v>
      </c>
      <c r="B6" s="49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305</v>
      </c>
      <c r="H6" s="49" t="s">
        <v>306</v>
      </c>
      <c r="I6" s="49" t="s">
        <v>307</v>
      </c>
      <c r="J6" s="49" t="s">
        <v>308</v>
      </c>
      <c r="K6" s="63" t="s">
        <v>7</v>
      </c>
      <c r="L6" s="63" t="s">
        <v>309</v>
      </c>
      <c r="M6" s="63" t="s">
        <v>8</v>
      </c>
    </row>
    <row r="7" spans="1:13" ht="12.75">
      <c r="A7" s="4">
        <v>1</v>
      </c>
      <c r="B7" s="4" t="s">
        <v>127</v>
      </c>
      <c r="C7" s="4" t="s">
        <v>28</v>
      </c>
      <c r="D7" s="3">
        <v>36785</v>
      </c>
      <c r="E7" s="4" t="s">
        <v>117</v>
      </c>
      <c r="F7" s="4" t="s">
        <v>121</v>
      </c>
      <c r="G7" s="4">
        <v>16</v>
      </c>
      <c r="H7" s="4">
        <v>26</v>
      </c>
      <c r="I7" s="4">
        <v>17</v>
      </c>
      <c r="J7" s="4">
        <v>30</v>
      </c>
      <c r="K7" s="4">
        <f>G7+H7+I7+J7</f>
        <v>89</v>
      </c>
      <c r="L7" s="90">
        <f>K7*100/100</f>
        <v>89</v>
      </c>
      <c r="M7" s="4"/>
    </row>
    <row r="8" spans="1:13" ht="12.75">
      <c r="A8" s="4">
        <v>2</v>
      </c>
      <c r="B8" s="4" t="s">
        <v>62</v>
      </c>
      <c r="C8" s="4" t="s">
        <v>28</v>
      </c>
      <c r="D8" s="3" t="s">
        <v>63</v>
      </c>
      <c r="E8" s="4" t="s">
        <v>58</v>
      </c>
      <c r="F8" s="4" t="s">
        <v>59</v>
      </c>
      <c r="G8" s="4">
        <v>17</v>
      </c>
      <c r="H8" s="4">
        <v>26</v>
      </c>
      <c r="I8" s="4">
        <v>17</v>
      </c>
      <c r="J8" s="4">
        <v>28</v>
      </c>
      <c r="K8" s="4">
        <f>G8+H8+I8+J8</f>
        <v>88</v>
      </c>
      <c r="L8" s="90">
        <f>K8*100/100</f>
        <v>88</v>
      </c>
      <c r="M8" s="4"/>
    </row>
    <row r="9" spans="1:13" ht="12.75">
      <c r="A9" s="4">
        <v>3</v>
      </c>
      <c r="B9" s="4" t="s">
        <v>161</v>
      </c>
      <c r="C9" s="31" t="s">
        <v>9</v>
      </c>
      <c r="D9" s="3">
        <v>37175</v>
      </c>
      <c r="E9" s="4" t="s">
        <v>134</v>
      </c>
      <c r="F9" s="4" t="s">
        <v>137</v>
      </c>
      <c r="G9" s="4">
        <v>20</v>
      </c>
      <c r="H9" s="4">
        <v>28</v>
      </c>
      <c r="I9" s="4">
        <v>20</v>
      </c>
      <c r="J9" s="4">
        <v>20</v>
      </c>
      <c r="K9" s="4">
        <f>G9+H9+I9+J9</f>
        <v>88</v>
      </c>
      <c r="L9" s="90">
        <f>K9*100/100</f>
        <v>88</v>
      </c>
      <c r="M9" s="4"/>
    </row>
    <row r="10" spans="1:13" ht="12.75">
      <c r="A10" s="4">
        <v>4</v>
      </c>
      <c r="B10" s="87" t="s">
        <v>92</v>
      </c>
      <c r="C10" s="87" t="s">
        <v>28</v>
      </c>
      <c r="D10" s="88">
        <v>37037</v>
      </c>
      <c r="E10" s="87" t="s">
        <v>64</v>
      </c>
      <c r="F10" s="87" t="s">
        <v>65</v>
      </c>
      <c r="G10" s="87">
        <v>19</v>
      </c>
      <c r="H10" s="87">
        <v>25</v>
      </c>
      <c r="I10" s="87">
        <v>19</v>
      </c>
      <c r="J10" s="87">
        <v>20</v>
      </c>
      <c r="K10" s="87">
        <f>G10+H10+I10+J10</f>
        <v>83</v>
      </c>
      <c r="L10" s="91">
        <f>K10*100/100</f>
        <v>83</v>
      </c>
      <c r="M10" s="87"/>
    </row>
    <row r="11" spans="1:13" ht="12.75">
      <c r="A11" s="4">
        <v>5</v>
      </c>
      <c r="B11" s="43" t="s">
        <v>90</v>
      </c>
      <c r="C11" s="4" t="s">
        <v>28</v>
      </c>
      <c r="D11" s="44">
        <v>37140</v>
      </c>
      <c r="E11" s="4" t="s">
        <v>64</v>
      </c>
      <c r="F11" s="4" t="s">
        <v>65</v>
      </c>
      <c r="G11" s="4">
        <v>16</v>
      </c>
      <c r="H11" s="4">
        <v>26</v>
      </c>
      <c r="I11" s="4">
        <v>16</v>
      </c>
      <c r="J11" s="4">
        <v>22</v>
      </c>
      <c r="K11" s="4">
        <f>G11+H11+I11+J11</f>
        <v>80</v>
      </c>
      <c r="L11" s="90">
        <f>K11*100/100</f>
        <v>80</v>
      </c>
      <c r="M11" s="4"/>
    </row>
    <row r="12" spans="1:13" ht="12.75">
      <c r="A12" s="4">
        <v>6</v>
      </c>
      <c r="B12" s="4" t="s">
        <v>128</v>
      </c>
      <c r="C12" s="4" t="s">
        <v>28</v>
      </c>
      <c r="D12" s="3">
        <v>36805</v>
      </c>
      <c r="E12" s="4" t="s">
        <v>117</v>
      </c>
      <c r="F12" s="4" t="s">
        <v>121</v>
      </c>
      <c r="G12" s="4">
        <v>16</v>
      </c>
      <c r="H12" s="4">
        <v>28</v>
      </c>
      <c r="I12" s="4">
        <v>15</v>
      </c>
      <c r="J12" s="4">
        <v>20</v>
      </c>
      <c r="K12" s="4">
        <f>G12+H12+I12+J12</f>
        <v>79</v>
      </c>
      <c r="L12" s="90">
        <f>K12*100/100</f>
        <v>79</v>
      </c>
      <c r="M12" s="4"/>
    </row>
    <row r="13" spans="1:13" ht="12.75">
      <c r="A13" s="4">
        <v>7</v>
      </c>
      <c r="B13" s="4" t="s">
        <v>41</v>
      </c>
      <c r="C13" s="4" t="s">
        <v>28</v>
      </c>
      <c r="D13" s="3">
        <v>37003</v>
      </c>
      <c r="E13" s="4" t="s">
        <v>38</v>
      </c>
      <c r="F13" s="4" t="s">
        <v>29</v>
      </c>
      <c r="G13" s="4">
        <v>15</v>
      </c>
      <c r="H13" s="4">
        <v>24</v>
      </c>
      <c r="I13" s="4">
        <v>15</v>
      </c>
      <c r="J13" s="4">
        <v>24</v>
      </c>
      <c r="K13" s="4">
        <f>G13+H13+I13+J13</f>
        <v>78</v>
      </c>
      <c r="L13" s="90">
        <f>K13*100/100</f>
        <v>78</v>
      </c>
      <c r="M13" s="4"/>
    </row>
    <row r="14" spans="1:13" ht="12.75">
      <c r="A14" s="4">
        <v>8</v>
      </c>
      <c r="B14" s="4" t="s">
        <v>133</v>
      </c>
      <c r="C14" s="4" t="s">
        <v>28</v>
      </c>
      <c r="D14" s="3">
        <v>37230</v>
      </c>
      <c r="E14" s="4" t="s">
        <v>117</v>
      </c>
      <c r="F14" s="4" t="s">
        <v>121</v>
      </c>
      <c r="G14" s="4">
        <v>19</v>
      </c>
      <c r="H14" s="4">
        <v>26</v>
      </c>
      <c r="I14" s="4">
        <v>17</v>
      </c>
      <c r="J14" s="4">
        <v>15</v>
      </c>
      <c r="K14" s="4">
        <f>G14+H14+I14+J14</f>
        <v>77</v>
      </c>
      <c r="L14" s="90">
        <f>K14*100/100</f>
        <v>77</v>
      </c>
      <c r="M14" s="4"/>
    </row>
    <row r="15" spans="1:13" ht="12.75">
      <c r="A15" s="4">
        <v>9</v>
      </c>
      <c r="B15" s="4" t="s">
        <v>129</v>
      </c>
      <c r="C15" s="4" t="s">
        <v>28</v>
      </c>
      <c r="D15" s="3">
        <v>36858</v>
      </c>
      <c r="E15" s="4" t="s">
        <v>117</v>
      </c>
      <c r="F15" s="4" t="s">
        <v>121</v>
      </c>
      <c r="G15" s="4">
        <v>15</v>
      </c>
      <c r="H15" s="4">
        <v>28</v>
      </c>
      <c r="I15" s="4">
        <v>16</v>
      </c>
      <c r="J15" s="4">
        <v>14</v>
      </c>
      <c r="K15" s="4">
        <f>G15+H15+I15+J15</f>
        <v>73</v>
      </c>
      <c r="L15" s="90">
        <f>K15*100/100</f>
        <v>73</v>
      </c>
      <c r="M15" s="4"/>
    </row>
    <row r="16" spans="1:13" ht="12.75">
      <c r="A16" s="4">
        <v>10</v>
      </c>
      <c r="B16" s="43" t="s">
        <v>97</v>
      </c>
      <c r="C16" s="4" t="s">
        <v>28</v>
      </c>
      <c r="D16" s="44">
        <v>37127</v>
      </c>
      <c r="E16" s="4" t="s">
        <v>64</v>
      </c>
      <c r="F16" s="4" t="s">
        <v>65</v>
      </c>
      <c r="G16" s="4">
        <v>15</v>
      </c>
      <c r="H16" s="4">
        <v>22</v>
      </c>
      <c r="I16" s="4">
        <v>18</v>
      </c>
      <c r="J16" s="4">
        <v>17</v>
      </c>
      <c r="K16" s="4">
        <f>G16+H16+I16+J16</f>
        <v>72</v>
      </c>
      <c r="L16" s="90">
        <f>K16*100/100</f>
        <v>72</v>
      </c>
      <c r="M16" s="4"/>
    </row>
    <row r="17" spans="1:13" ht="12.75">
      <c r="A17" s="4">
        <v>11</v>
      </c>
      <c r="B17" s="4" t="s">
        <v>109</v>
      </c>
      <c r="C17" s="4" t="s">
        <v>37</v>
      </c>
      <c r="D17" s="3">
        <v>37027</v>
      </c>
      <c r="E17" s="13" t="s">
        <v>108</v>
      </c>
      <c r="F17" s="4" t="s">
        <v>107</v>
      </c>
      <c r="G17" s="4">
        <v>14</v>
      </c>
      <c r="H17" s="4">
        <v>26</v>
      </c>
      <c r="I17" s="4">
        <v>14</v>
      </c>
      <c r="J17" s="4">
        <v>18</v>
      </c>
      <c r="K17" s="4">
        <f>G17+H17+I17+J17</f>
        <v>72</v>
      </c>
      <c r="L17" s="90">
        <f>K17*100/100</f>
        <v>72</v>
      </c>
      <c r="M17" s="4"/>
    </row>
    <row r="18" spans="1:13" ht="12.75">
      <c r="A18" s="4">
        <v>12</v>
      </c>
      <c r="B18" s="33" t="s">
        <v>253</v>
      </c>
      <c r="C18" s="4" t="s">
        <v>28</v>
      </c>
      <c r="D18" s="64">
        <v>38070</v>
      </c>
      <c r="E18" s="4" t="s">
        <v>223</v>
      </c>
      <c r="F18" s="13" t="s">
        <v>224</v>
      </c>
      <c r="G18" s="13">
        <v>16</v>
      </c>
      <c r="H18" s="13">
        <v>26</v>
      </c>
      <c r="I18" s="13">
        <v>16</v>
      </c>
      <c r="J18" s="13">
        <v>14</v>
      </c>
      <c r="K18" s="4">
        <f>G18+H18+I18+J18</f>
        <v>72</v>
      </c>
      <c r="L18" s="90">
        <f>K18*100/100</f>
        <v>72</v>
      </c>
      <c r="M18" s="4"/>
    </row>
    <row r="19" spans="1:13" ht="12.75">
      <c r="A19" s="4">
        <v>13</v>
      </c>
      <c r="B19" s="43" t="s">
        <v>94</v>
      </c>
      <c r="C19" s="4" t="s">
        <v>28</v>
      </c>
      <c r="D19" s="44">
        <v>37168</v>
      </c>
      <c r="E19" s="4" t="s">
        <v>64</v>
      </c>
      <c r="F19" s="4" t="s">
        <v>65</v>
      </c>
      <c r="G19" s="4">
        <v>16</v>
      </c>
      <c r="H19" s="4">
        <v>18</v>
      </c>
      <c r="I19" s="4">
        <v>15</v>
      </c>
      <c r="J19" s="4">
        <v>22</v>
      </c>
      <c r="K19" s="4">
        <f>G19+H19+I19+J19</f>
        <v>71</v>
      </c>
      <c r="L19" s="90">
        <f>K19*100/100</f>
        <v>71</v>
      </c>
      <c r="M19" s="4"/>
    </row>
    <row r="20" spans="1:13" ht="12.75">
      <c r="A20" s="4">
        <v>14</v>
      </c>
      <c r="B20" s="43" t="s">
        <v>99</v>
      </c>
      <c r="C20" s="4" t="s">
        <v>28</v>
      </c>
      <c r="D20" s="44">
        <v>37090</v>
      </c>
      <c r="E20" s="4" t="s">
        <v>64</v>
      </c>
      <c r="F20" s="4" t="s">
        <v>65</v>
      </c>
      <c r="G20" s="4">
        <v>13</v>
      </c>
      <c r="H20" s="4">
        <v>24</v>
      </c>
      <c r="I20" s="4">
        <v>12</v>
      </c>
      <c r="J20" s="4">
        <v>22</v>
      </c>
      <c r="K20" s="4">
        <f>G20+H20+I20+J20</f>
        <v>71</v>
      </c>
      <c r="L20" s="90">
        <f>K20*100/100</f>
        <v>71</v>
      </c>
      <c r="M20" s="4"/>
    </row>
    <row r="21" spans="1:13" ht="12.75">
      <c r="A21" s="4">
        <v>15</v>
      </c>
      <c r="B21" s="4" t="s">
        <v>132</v>
      </c>
      <c r="C21" s="4" t="s">
        <v>28</v>
      </c>
      <c r="D21" s="3">
        <v>36885</v>
      </c>
      <c r="E21" s="4" t="s">
        <v>117</v>
      </c>
      <c r="F21" s="4" t="s">
        <v>121</v>
      </c>
      <c r="G21" s="4">
        <v>18</v>
      </c>
      <c r="H21" s="4">
        <v>24</v>
      </c>
      <c r="I21" s="4">
        <v>16</v>
      </c>
      <c r="J21" s="4">
        <v>13</v>
      </c>
      <c r="K21" s="4">
        <f>G21+H21+I21+J21</f>
        <v>71</v>
      </c>
      <c r="L21" s="90">
        <f>K21*100/100</f>
        <v>71</v>
      </c>
      <c r="M21" s="4"/>
    </row>
    <row r="22" spans="1:13" ht="12.75">
      <c r="A22" s="4">
        <v>16</v>
      </c>
      <c r="B22" s="87" t="s">
        <v>91</v>
      </c>
      <c r="C22" s="87" t="s">
        <v>28</v>
      </c>
      <c r="D22" s="88">
        <v>37227</v>
      </c>
      <c r="E22" s="87" t="s">
        <v>64</v>
      </c>
      <c r="F22" s="87" t="s">
        <v>65</v>
      </c>
      <c r="G22" s="87">
        <v>13</v>
      </c>
      <c r="H22" s="87">
        <v>26</v>
      </c>
      <c r="I22" s="87">
        <v>16</v>
      </c>
      <c r="J22" s="87">
        <v>16</v>
      </c>
      <c r="K22" s="87">
        <f>G22+H22+I22+J22</f>
        <v>71</v>
      </c>
      <c r="L22" s="91">
        <f>K22*100/100</f>
        <v>71</v>
      </c>
      <c r="M22" s="87"/>
    </row>
    <row r="23" spans="1:13" ht="12.75">
      <c r="A23" s="4">
        <v>17</v>
      </c>
      <c r="B23" s="4" t="s">
        <v>289</v>
      </c>
      <c r="C23" s="4" t="s">
        <v>28</v>
      </c>
      <c r="D23" s="3">
        <v>36942</v>
      </c>
      <c r="E23" s="4" t="s">
        <v>216</v>
      </c>
      <c r="F23" s="4" t="s">
        <v>215</v>
      </c>
      <c r="G23" s="4">
        <v>13</v>
      </c>
      <c r="H23" s="4">
        <v>24</v>
      </c>
      <c r="I23" s="4">
        <v>19</v>
      </c>
      <c r="J23" s="4">
        <v>14</v>
      </c>
      <c r="K23" s="4">
        <f>G23+H23+I23+J23</f>
        <v>70</v>
      </c>
      <c r="L23" s="90">
        <f>K23*100/100</f>
        <v>70</v>
      </c>
      <c r="M23" s="4"/>
    </row>
    <row r="24" spans="1:13" ht="12.75">
      <c r="A24" s="4">
        <v>18</v>
      </c>
      <c r="B24" s="4" t="s">
        <v>195</v>
      </c>
      <c r="C24" s="4" t="s">
        <v>28</v>
      </c>
      <c r="D24" s="3">
        <v>37066</v>
      </c>
      <c r="E24" s="4" t="s">
        <v>294</v>
      </c>
      <c r="F24" s="4" t="s">
        <v>164</v>
      </c>
      <c r="G24" s="4">
        <v>15</v>
      </c>
      <c r="H24" s="4">
        <v>22</v>
      </c>
      <c r="I24" s="4">
        <v>13</v>
      </c>
      <c r="J24" s="4">
        <v>20</v>
      </c>
      <c r="K24" s="4">
        <f>G24+H24+I24+J24</f>
        <v>70</v>
      </c>
      <c r="L24" s="90">
        <f>K24*100/100</f>
        <v>70</v>
      </c>
      <c r="M24" s="4"/>
    </row>
    <row r="25" spans="1:13" ht="12.75">
      <c r="A25" s="4">
        <v>19</v>
      </c>
      <c r="B25" s="87" t="s">
        <v>255</v>
      </c>
      <c r="C25" s="87" t="s">
        <v>28</v>
      </c>
      <c r="D25" s="88">
        <v>37308</v>
      </c>
      <c r="E25" s="87" t="s">
        <v>223</v>
      </c>
      <c r="F25" s="87" t="s">
        <v>224</v>
      </c>
      <c r="G25" s="87">
        <v>15</v>
      </c>
      <c r="H25" s="87">
        <v>24</v>
      </c>
      <c r="I25" s="87">
        <v>18</v>
      </c>
      <c r="J25" s="87">
        <v>12</v>
      </c>
      <c r="K25" s="87">
        <f>G25+H25+I25+J25</f>
        <v>69</v>
      </c>
      <c r="L25" s="91">
        <f>K25*100/100</f>
        <v>69</v>
      </c>
      <c r="M25" s="87"/>
    </row>
    <row r="26" spans="1:13" ht="12.75">
      <c r="A26" s="4">
        <v>20</v>
      </c>
      <c r="B26" s="43" t="s">
        <v>93</v>
      </c>
      <c r="C26" s="4" t="s">
        <v>28</v>
      </c>
      <c r="D26" s="44">
        <v>37250</v>
      </c>
      <c r="E26" s="4" t="s">
        <v>64</v>
      </c>
      <c r="F26" s="4" t="s">
        <v>65</v>
      </c>
      <c r="G26" s="4">
        <v>13</v>
      </c>
      <c r="H26" s="4">
        <v>22</v>
      </c>
      <c r="I26" s="4">
        <v>16</v>
      </c>
      <c r="J26" s="4">
        <v>16</v>
      </c>
      <c r="K26" s="4">
        <f>G26+H26+I26+J26</f>
        <v>67</v>
      </c>
      <c r="L26" s="90">
        <f>K26*100/100</f>
        <v>67</v>
      </c>
      <c r="M26" s="4"/>
    </row>
    <row r="27" spans="1:13" ht="12.75">
      <c r="A27" s="4">
        <v>21</v>
      </c>
      <c r="B27" s="43" t="s">
        <v>95</v>
      </c>
      <c r="C27" s="4" t="s">
        <v>28</v>
      </c>
      <c r="D27" s="44">
        <v>37373</v>
      </c>
      <c r="E27" s="4" t="s">
        <v>64</v>
      </c>
      <c r="F27" s="4" t="s">
        <v>65</v>
      </c>
      <c r="G27" s="4">
        <v>15</v>
      </c>
      <c r="H27" s="4">
        <v>26</v>
      </c>
      <c r="I27" s="4">
        <v>16</v>
      </c>
      <c r="J27" s="4">
        <v>10</v>
      </c>
      <c r="K27" s="4">
        <f>G27+H27+I27+J27</f>
        <v>67</v>
      </c>
      <c r="L27" s="90">
        <f>K27*100/100</f>
        <v>67</v>
      </c>
      <c r="M27" s="4"/>
    </row>
    <row r="28" spans="1:13" ht="12.75">
      <c r="A28" s="4">
        <v>22</v>
      </c>
      <c r="B28" s="4" t="s">
        <v>160</v>
      </c>
      <c r="C28" s="31" t="s">
        <v>9</v>
      </c>
      <c r="D28" s="3">
        <v>37216</v>
      </c>
      <c r="E28" s="4" t="s">
        <v>134</v>
      </c>
      <c r="F28" s="4" t="s">
        <v>137</v>
      </c>
      <c r="G28" s="4">
        <v>13</v>
      </c>
      <c r="H28" s="4">
        <v>20</v>
      </c>
      <c r="I28" s="4">
        <v>16</v>
      </c>
      <c r="J28" s="4">
        <v>18</v>
      </c>
      <c r="K28" s="4">
        <f>G28+H28+I28+J28</f>
        <v>67</v>
      </c>
      <c r="L28" s="90">
        <f>K28*100/100</f>
        <v>67</v>
      </c>
      <c r="M28" s="4"/>
    </row>
    <row r="29" spans="1:13" ht="12.75">
      <c r="A29" s="4">
        <v>23</v>
      </c>
      <c r="B29" s="4" t="s">
        <v>213</v>
      </c>
      <c r="C29" s="4" t="s">
        <v>28</v>
      </c>
      <c r="D29" s="3">
        <v>37046</v>
      </c>
      <c r="E29" s="13" t="s">
        <v>209</v>
      </c>
      <c r="F29" s="4" t="s">
        <v>210</v>
      </c>
      <c r="G29" s="4">
        <v>15</v>
      </c>
      <c r="H29" s="4">
        <v>24</v>
      </c>
      <c r="I29" s="4">
        <v>16</v>
      </c>
      <c r="J29" s="4">
        <v>11</v>
      </c>
      <c r="K29" s="4">
        <f>G29+H29+I29+J29</f>
        <v>66</v>
      </c>
      <c r="L29" s="90">
        <f>K29*100/100</f>
        <v>66</v>
      </c>
      <c r="M29" s="4"/>
    </row>
    <row r="30" spans="1:13" ht="12.75">
      <c r="A30" s="4">
        <v>24</v>
      </c>
      <c r="B30" s="13" t="s">
        <v>254</v>
      </c>
      <c r="C30" s="4" t="s">
        <v>28</v>
      </c>
      <c r="D30" s="3">
        <v>37607</v>
      </c>
      <c r="E30" s="4" t="s">
        <v>223</v>
      </c>
      <c r="F30" s="13" t="s">
        <v>224</v>
      </c>
      <c r="G30" s="13">
        <v>12</v>
      </c>
      <c r="H30" s="13">
        <v>24</v>
      </c>
      <c r="I30" s="13">
        <v>17</v>
      </c>
      <c r="J30" s="13">
        <v>13</v>
      </c>
      <c r="K30" s="4">
        <f>G30+H30+I30+J30</f>
        <v>66</v>
      </c>
      <c r="L30" s="90">
        <f>K30*100/100</f>
        <v>66</v>
      </c>
      <c r="M30" s="4"/>
    </row>
    <row r="31" spans="1:13" ht="12.75">
      <c r="A31" s="4">
        <v>25</v>
      </c>
      <c r="B31" s="4" t="s">
        <v>50</v>
      </c>
      <c r="C31" s="4" t="s">
        <v>28</v>
      </c>
      <c r="D31" s="3">
        <v>37193</v>
      </c>
      <c r="E31" s="4" t="s">
        <v>43</v>
      </c>
      <c r="F31" s="4" t="s">
        <v>44</v>
      </c>
      <c r="G31" s="4">
        <v>14</v>
      </c>
      <c r="H31" s="4">
        <v>24</v>
      </c>
      <c r="I31" s="4">
        <v>13</v>
      </c>
      <c r="J31" s="4">
        <v>14</v>
      </c>
      <c r="K31" s="4">
        <f>G31+H31+I31+J31</f>
        <v>65</v>
      </c>
      <c r="L31" s="90">
        <f>K31*100/100</f>
        <v>65</v>
      </c>
      <c r="M31" s="4"/>
    </row>
    <row r="32" spans="1:13" ht="12.75">
      <c r="A32" s="4">
        <v>26</v>
      </c>
      <c r="B32" s="43" t="s">
        <v>96</v>
      </c>
      <c r="C32" s="4" t="s">
        <v>28</v>
      </c>
      <c r="D32" s="44">
        <v>37453</v>
      </c>
      <c r="E32" s="4" t="s">
        <v>64</v>
      </c>
      <c r="F32" s="4" t="s">
        <v>65</v>
      </c>
      <c r="G32" s="4">
        <v>13</v>
      </c>
      <c r="H32" s="4">
        <v>18</v>
      </c>
      <c r="I32" s="4">
        <v>16</v>
      </c>
      <c r="J32" s="4">
        <v>18</v>
      </c>
      <c r="K32" s="4">
        <f>G32+H32+I32+J32</f>
        <v>65</v>
      </c>
      <c r="L32" s="90">
        <f>K32*100/100</f>
        <v>65</v>
      </c>
      <c r="M32" s="4"/>
    </row>
    <row r="33" spans="1:13" ht="12.75">
      <c r="A33" s="4">
        <v>27</v>
      </c>
      <c r="B33" s="4" t="s">
        <v>40</v>
      </c>
      <c r="C33" s="4" t="s">
        <v>28</v>
      </c>
      <c r="D33" s="3">
        <v>37528</v>
      </c>
      <c r="E33" s="4" t="s">
        <v>38</v>
      </c>
      <c r="F33" s="4" t="s">
        <v>29</v>
      </c>
      <c r="G33" s="4">
        <v>10</v>
      </c>
      <c r="H33" s="4">
        <v>20</v>
      </c>
      <c r="I33" s="4">
        <v>13</v>
      </c>
      <c r="J33" s="4">
        <v>20</v>
      </c>
      <c r="K33" s="4">
        <f>G33+H33+I33+J33</f>
        <v>63</v>
      </c>
      <c r="L33" s="90">
        <f>K33*100/100</f>
        <v>63</v>
      </c>
      <c r="M33" s="4"/>
    </row>
    <row r="34" spans="1:13" ht="12.75">
      <c r="A34" s="4">
        <v>28</v>
      </c>
      <c r="B34" s="4" t="s">
        <v>42</v>
      </c>
      <c r="C34" s="4" t="s">
        <v>28</v>
      </c>
      <c r="D34" s="3">
        <v>37442</v>
      </c>
      <c r="E34" s="4" t="s">
        <v>38</v>
      </c>
      <c r="F34" s="4" t="s">
        <v>29</v>
      </c>
      <c r="G34" s="4">
        <v>8</v>
      </c>
      <c r="H34" s="4">
        <v>26</v>
      </c>
      <c r="I34" s="4">
        <v>16</v>
      </c>
      <c r="J34" s="4">
        <v>13</v>
      </c>
      <c r="K34" s="4">
        <f>G34+H34+I34+J34</f>
        <v>63</v>
      </c>
      <c r="L34" s="90">
        <f>K34*100/100</f>
        <v>63</v>
      </c>
      <c r="M34" s="4"/>
    </row>
    <row r="35" spans="1:13" ht="12.75">
      <c r="A35" s="4">
        <v>29</v>
      </c>
      <c r="B35" s="4" t="s">
        <v>208</v>
      </c>
      <c r="C35" s="4" t="s">
        <v>28</v>
      </c>
      <c r="D35" s="3">
        <v>37314</v>
      </c>
      <c r="E35" s="4" t="s">
        <v>199</v>
      </c>
      <c r="F35" s="4" t="s">
        <v>203</v>
      </c>
      <c r="G35" s="4">
        <v>14</v>
      </c>
      <c r="H35" s="4">
        <v>20</v>
      </c>
      <c r="I35" s="4">
        <v>13</v>
      </c>
      <c r="J35" s="4">
        <v>16</v>
      </c>
      <c r="K35" s="4">
        <f>G35+H35+I35+J35</f>
        <v>63</v>
      </c>
      <c r="L35" s="90">
        <f>K35*100/100</f>
        <v>63</v>
      </c>
      <c r="M35" s="4"/>
    </row>
    <row r="36" spans="1:13" ht="12.75">
      <c r="A36" s="4">
        <v>30</v>
      </c>
      <c r="B36" s="4" t="s">
        <v>288</v>
      </c>
      <c r="C36" s="31" t="s">
        <v>9</v>
      </c>
      <c r="D36" s="3">
        <v>36993</v>
      </c>
      <c r="E36" s="4" t="s">
        <v>134</v>
      </c>
      <c r="F36" s="4" t="s">
        <v>137</v>
      </c>
      <c r="G36" s="4">
        <v>15</v>
      </c>
      <c r="H36" s="4">
        <v>24</v>
      </c>
      <c r="I36" s="4">
        <v>12</v>
      </c>
      <c r="J36" s="4">
        <v>11</v>
      </c>
      <c r="K36" s="4">
        <f>G36+H36+I36+J36</f>
        <v>62</v>
      </c>
      <c r="L36" s="90">
        <f>K36*100/100</f>
        <v>62</v>
      </c>
      <c r="M36" s="4"/>
    </row>
    <row r="37" spans="1:13" ht="12.75">
      <c r="A37" s="4">
        <v>31</v>
      </c>
      <c r="B37" s="4" t="s">
        <v>106</v>
      </c>
      <c r="C37" s="4" t="s">
        <v>28</v>
      </c>
      <c r="D37" s="3">
        <v>37196</v>
      </c>
      <c r="E37" s="4" t="s">
        <v>104</v>
      </c>
      <c r="F37" s="4" t="s">
        <v>105</v>
      </c>
      <c r="G37" s="4">
        <v>11</v>
      </c>
      <c r="H37" s="4">
        <v>24</v>
      </c>
      <c r="I37" s="4">
        <v>14</v>
      </c>
      <c r="J37" s="4">
        <v>12</v>
      </c>
      <c r="K37" s="4">
        <f>G37+H37+I37+J37</f>
        <v>61</v>
      </c>
      <c r="L37" s="90">
        <f>K37*100/100</f>
        <v>61</v>
      </c>
      <c r="M37" s="4"/>
    </row>
    <row r="38" spans="1:13" ht="12.75">
      <c r="A38" s="4">
        <v>32</v>
      </c>
      <c r="B38" s="4" t="s">
        <v>131</v>
      </c>
      <c r="C38" s="4" t="s">
        <v>28</v>
      </c>
      <c r="D38" s="3">
        <v>36641</v>
      </c>
      <c r="E38" s="4" t="s">
        <v>117</v>
      </c>
      <c r="F38" s="4" t="s">
        <v>121</v>
      </c>
      <c r="G38" s="4">
        <v>13</v>
      </c>
      <c r="H38" s="4">
        <v>12</v>
      </c>
      <c r="I38" s="4">
        <v>17</v>
      </c>
      <c r="J38" s="4">
        <v>17</v>
      </c>
      <c r="K38" s="4">
        <f>G38+H38+I38+J38</f>
        <v>59</v>
      </c>
      <c r="L38" s="90">
        <f>K38*100/100</f>
        <v>59</v>
      </c>
      <c r="M38" s="4"/>
    </row>
    <row r="39" spans="1:13" ht="12.75">
      <c r="A39" s="4">
        <v>33</v>
      </c>
      <c r="B39" s="13" t="s">
        <v>198</v>
      </c>
      <c r="C39" s="13" t="s">
        <v>28</v>
      </c>
      <c r="D39" s="3">
        <v>37006</v>
      </c>
      <c r="E39" s="4" t="s">
        <v>185</v>
      </c>
      <c r="F39" s="13" t="s">
        <v>164</v>
      </c>
      <c r="G39" s="13">
        <v>10</v>
      </c>
      <c r="H39" s="13">
        <v>20</v>
      </c>
      <c r="I39" s="13">
        <v>13</v>
      </c>
      <c r="J39" s="13">
        <v>15</v>
      </c>
      <c r="K39" s="4">
        <f>G39+H39+I39+J39</f>
        <v>58</v>
      </c>
      <c r="L39" s="90">
        <f>K39*100/100</f>
        <v>58</v>
      </c>
      <c r="M39" s="4"/>
    </row>
    <row r="40" spans="1:13" ht="12.75">
      <c r="A40" s="4">
        <v>34</v>
      </c>
      <c r="B40" s="13" t="s">
        <v>130</v>
      </c>
      <c r="C40" s="4" t="s">
        <v>28</v>
      </c>
      <c r="D40" s="3">
        <v>37247</v>
      </c>
      <c r="E40" s="4" t="s">
        <v>117</v>
      </c>
      <c r="F40" s="4" t="s">
        <v>121</v>
      </c>
      <c r="G40" s="4">
        <v>16</v>
      </c>
      <c r="H40" s="4">
        <v>18</v>
      </c>
      <c r="I40" s="4">
        <v>11</v>
      </c>
      <c r="J40" s="4">
        <v>12</v>
      </c>
      <c r="K40" s="4">
        <f>G40+H40+I40+J40</f>
        <v>57</v>
      </c>
      <c r="L40" s="90">
        <f>K40*100/100</f>
        <v>57</v>
      </c>
      <c r="M40" s="4"/>
    </row>
    <row r="41" spans="1:13" ht="12.75">
      <c r="A41" s="4">
        <v>35</v>
      </c>
      <c r="B41" s="43" t="s">
        <v>98</v>
      </c>
      <c r="C41" s="4" t="s">
        <v>28</v>
      </c>
      <c r="D41" s="44">
        <v>37103</v>
      </c>
      <c r="E41" s="4" t="s">
        <v>64</v>
      </c>
      <c r="F41" s="4" t="s">
        <v>65</v>
      </c>
      <c r="G41" s="4">
        <v>13</v>
      </c>
      <c r="H41" s="4">
        <v>20</v>
      </c>
      <c r="I41" s="4">
        <v>14</v>
      </c>
      <c r="J41" s="4">
        <v>7</v>
      </c>
      <c r="K41" s="4">
        <f>G41+H41+I41+J41</f>
        <v>54</v>
      </c>
      <c r="L41" s="90">
        <f>K41*100/100</f>
        <v>54</v>
      </c>
      <c r="M41" s="4"/>
    </row>
    <row r="42" spans="1:13" ht="12.75">
      <c r="A42" s="4">
        <v>36</v>
      </c>
      <c r="B42" s="33" t="s">
        <v>252</v>
      </c>
      <c r="C42" s="4" t="s">
        <v>28</v>
      </c>
      <c r="D42" s="3">
        <v>37420</v>
      </c>
      <c r="E42" s="4" t="s">
        <v>223</v>
      </c>
      <c r="F42" s="13" t="s">
        <v>224</v>
      </c>
      <c r="G42" s="13">
        <v>8</v>
      </c>
      <c r="H42" s="13">
        <v>22</v>
      </c>
      <c r="I42" s="13">
        <v>15</v>
      </c>
      <c r="J42" s="13">
        <v>8</v>
      </c>
      <c r="K42" s="4">
        <f>G42+H42+I42+J42</f>
        <v>53</v>
      </c>
      <c r="L42" s="90">
        <f>K42*100/100</f>
        <v>53</v>
      </c>
      <c r="M42" s="4"/>
    </row>
    <row r="43" spans="1:13" ht="12.75">
      <c r="A43" s="4">
        <v>37</v>
      </c>
      <c r="B43" s="4" t="s">
        <v>196</v>
      </c>
      <c r="C43" s="4" t="s">
        <v>28</v>
      </c>
      <c r="D43" s="3">
        <v>37089</v>
      </c>
      <c r="E43" s="4" t="s">
        <v>185</v>
      </c>
      <c r="F43" s="4" t="s">
        <v>164</v>
      </c>
      <c r="G43" s="4">
        <v>12</v>
      </c>
      <c r="H43" s="4">
        <v>10</v>
      </c>
      <c r="I43" s="4">
        <v>11</v>
      </c>
      <c r="J43" s="4">
        <v>11</v>
      </c>
      <c r="K43" s="4">
        <f>G43+H43+I43+J43</f>
        <v>44</v>
      </c>
      <c r="L43" s="90">
        <f>K43*100/100</f>
        <v>44</v>
      </c>
      <c r="M43" s="4"/>
    </row>
    <row r="44" spans="1:13" ht="12.75">
      <c r="A44" s="4">
        <v>38</v>
      </c>
      <c r="B44" s="4" t="s">
        <v>18</v>
      </c>
      <c r="C44" s="33" t="s">
        <v>9</v>
      </c>
      <c r="D44" s="3">
        <v>37122</v>
      </c>
      <c r="E44" s="65" t="s">
        <v>11</v>
      </c>
      <c r="F44" s="4" t="s">
        <v>20</v>
      </c>
      <c r="G44" s="4">
        <v>8</v>
      </c>
      <c r="H44" s="4">
        <v>8</v>
      </c>
      <c r="I44" s="4">
        <v>14</v>
      </c>
      <c r="J44" s="4">
        <v>13</v>
      </c>
      <c r="K44" s="4">
        <f>G44+H44+I44+J44</f>
        <v>43</v>
      </c>
      <c r="L44" s="90">
        <f>K44*100/100</f>
        <v>43</v>
      </c>
      <c r="M44" s="33"/>
    </row>
    <row r="45" spans="1:13" ht="12.75">
      <c r="A45" s="4">
        <v>39</v>
      </c>
      <c r="B45" s="4" t="s">
        <v>197</v>
      </c>
      <c r="C45" s="4" t="s">
        <v>28</v>
      </c>
      <c r="D45" s="3">
        <v>37241</v>
      </c>
      <c r="E45" s="4" t="s">
        <v>185</v>
      </c>
      <c r="F45" s="4" t="s">
        <v>164</v>
      </c>
      <c r="G45" s="4">
        <v>6</v>
      </c>
      <c r="H45" s="4">
        <v>10</v>
      </c>
      <c r="I45" s="4">
        <v>13</v>
      </c>
      <c r="J45" s="4">
        <v>13</v>
      </c>
      <c r="K45" s="4">
        <f>G45+H45+I45+J45</f>
        <v>42</v>
      </c>
      <c r="L45" s="90">
        <f>K45*100/100</f>
        <v>42</v>
      </c>
      <c r="M45" s="4"/>
    </row>
    <row r="46" spans="1:13" ht="12.75">
      <c r="A46" s="4">
        <v>40</v>
      </c>
      <c r="B46" s="4" t="s">
        <v>55</v>
      </c>
      <c r="C46" s="4" t="s">
        <v>28</v>
      </c>
      <c r="D46" s="3" t="s">
        <v>56</v>
      </c>
      <c r="E46" s="4" t="s">
        <v>57</v>
      </c>
      <c r="F46" s="4" t="s">
        <v>53</v>
      </c>
      <c r="G46" s="4">
        <v>7</v>
      </c>
      <c r="H46" s="4">
        <v>14</v>
      </c>
      <c r="I46" s="4">
        <v>9</v>
      </c>
      <c r="J46" s="4">
        <v>9</v>
      </c>
      <c r="K46" s="4">
        <f>G46+H46+I46+J46</f>
        <v>39</v>
      </c>
      <c r="L46" s="90">
        <f>K46*100/100</f>
        <v>39</v>
      </c>
      <c r="M46" s="4"/>
    </row>
    <row r="47" spans="1:13" ht="12.75">
      <c r="A47" s="4">
        <v>41</v>
      </c>
      <c r="B47" s="4" t="s">
        <v>222</v>
      </c>
      <c r="C47" s="4" t="s">
        <v>28</v>
      </c>
      <c r="D47" s="3">
        <v>37281</v>
      </c>
      <c r="E47" s="4" t="s">
        <v>216</v>
      </c>
      <c r="F47" s="4" t="s">
        <v>215</v>
      </c>
      <c r="G47" s="4">
        <v>8</v>
      </c>
      <c r="H47" s="4">
        <v>10</v>
      </c>
      <c r="I47" s="4">
        <v>10</v>
      </c>
      <c r="J47" s="4">
        <v>7</v>
      </c>
      <c r="K47" s="4">
        <f>G47+H47+I47+J47</f>
        <v>35</v>
      </c>
      <c r="L47" s="90">
        <f>K47*100/100</f>
        <v>35</v>
      </c>
      <c r="M47" s="4"/>
    </row>
    <row r="48" spans="1:13" ht="12.75">
      <c r="A48" s="4">
        <v>42</v>
      </c>
      <c r="B48" s="4" t="s">
        <v>212</v>
      </c>
      <c r="C48" s="4" t="s">
        <v>28</v>
      </c>
      <c r="D48" s="3">
        <v>37046</v>
      </c>
      <c r="E48" s="13" t="s">
        <v>209</v>
      </c>
      <c r="F48" s="4" t="s">
        <v>210</v>
      </c>
      <c r="G48" s="4">
        <v>10</v>
      </c>
      <c r="H48" s="4">
        <v>8</v>
      </c>
      <c r="I48" s="4">
        <v>12</v>
      </c>
      <c r="J48" s="4">
        <v>2</v>
      </c>
      <c r="K48" s="4">
        <f>G48+H48+I48+J48</f>
        <v>32</v>
      </c>
      <c r="L48" s="90">
        <f>K48*100/100</f>
        <v>32</v>
      </c>
      <c r="M48" s="4"/>
    </row>
    <row r="49" spans="1:13" ht="12.75">
      <c r="A49" s="47"/>
      <c r="B49" s="47"/>
      <c r="C49" s="47"/>
      <c r="D49" s="66"/>
      <c r="E49" s="47"/>
      <c r="F49" s="40"/>
      <c r="G49" s="40"/>
      <c r="H49" s="40"/>
      <c r="I49" s="40"/>
      <c r="J49" s="40"/>
      <c r="K49" s="40"/>
      <c r="L49" s="67"/>
      <c r="M49" s="40"/>
    </row>
    <row r="50" spans="1:13" ht="12.75">
      <c r="A50" s="40"/>
      <c r="B50" s="40"/>
      <c r="C50" s="40"/>
      <c r="D50" s="20"/>
      <c r="E50" s="40"/>
      <c r="F50" s="40"/>
      <c r="G50" s="40"/>
      <c r="H50" s="40"/>
      <c r="I50" s="40"/>
      <c r="J50" s="40"/>
      <c r="K50" s="40"/>
      <c r="L50" s="67"/>
      <c r="M50" s="40"/>
    </row>
    <row r="51" spans="1:13" ht="12.75">
      <c r="A51" s="69" t="s">
        <v>283</v>
      </c>
      <c r="B51" s="69"/>
      <c r="C51" s="69"/>
      <c r="D51" s="69"/>
      <c r="E51" s="69"/>
      <c r="F51" s="41" t="s">
        <v>280</v>
      </c>
      <c r="G51" s="41"/>
      <c r="H51" s="41"/>
      <c r="I51" s="41"/>
      <c r="J51" s="41"/>
      <c r="K51" s="41"/>
      <c r="L51" s="41"/>
      <c r="M51" s="41"/>
    </row>
    <row r="52" spans="1:13" ht="12.75">
      <c r="A52" s="69" t="s">
        <v>276</v>
      </c>
      <c r="B52" s="69"/>
      <c r="C52" s="69"/>
      <c r="D52" s="69"/>
      <c r="E52" s="69"/>
      <c r="F52" s="41" t="s">
        <v>290</v>
      </c>
      <c r="G52" s="6"/>
      <c r="H52" s="6"/>
      <c r="I52" s="6"/>
      <c r="J52" s="6"/>
      <c r="K52" s="6"/>
      <c r="L52" s="6"/>
      <c r="M52" s="6"/>
    </row>
    <row r="53" spans="1:13" ht="12.75">
      <c r="A53" s="40"/>
      <c r="B53" s="40"/>
      <c r="C53" s="40"/>
      <c r="D53" s="40"/>
      <c r="E53" s="40"/>
      <c r="F53" s="41" t="s">
        <v>291</v>
      </c>
      <c r="G53" s="6"/>
      <c r="H53" s="6"/>
      <c r="I53" s="6"/>
      <c r="J53" s="6"/>
      <c r="K53" s="6"/>
      <c r="L53" s="6"/>
      <c r="M53" s="6"/>
    </row>
    <row r="54" spans="1:13" ht="12.75">
      <c r="A54" s="40"/>
      <c r="B54" s="40"/>
      <c r="C54" s="40"/>
      <c r="D54" s="40"/>
      <c r="E54" s="40"/>
      <c r="F54" s="41" t="s">
        <v>292</v>
      </c>
      <c r="G54" s="6"/>
      <c r="H54" s="6"/>
      <c r="I54" s="6"/>
      <c r="J54" s="6"/>
      <c r="K54" s="6"/>
      <c r="L54" s="6"/>
      <c r="M54" s="6"/>
    </row>
    <row r="55" spans="1:13" ht="12.75">
      <c r="A55" s="27"/>
      <c r="B55" s="27"/>
      <c r="C55" s="27"/>
      <c r="D55" s="27"/>
      <c r="E55" s="27"/>
      <c r="F55" s="6" t="s">
        <v>293</v>
      </c>
      <c r="G55" s="6"/>
      <c r="H55" s="6"/>
      <c r="I55" s="6"/>
      <c r="J55" s="6"/>
      <c r="K55" s="6"/>
      <c r="L55" s="6"/>
      <c r="M55" s="6"/>
    </row>
  </sheetData>
  <sheetProtection/>
  <mergeCells count="6">
    <mergeCell ref="A1:M1"/>
    <mergeCell ref="A2:M2"/>
    <mergeCell ref="A3:M3"/>
    <mergeCell ref="A4:M4"/>
    <mergeCell ref="A51:E51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2018-12-10T16:41:14Z</cp:lastPrinted>
  <dcterms:created xsi:type="dcterms:W3CDTF">2011-09-15T07:41:43Z</dcterms:created>
  <dcterms:modified xsi:type="dcterms:W3CDTF">2018-12-12T16:06:05Z</dcterms:modified>
  <cp:category/>
  <cp:version/>
  <cp:contentType/>
  <cp:contentStatus/>
</cp:coreProperties>
</file>