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<sst xmlns="http://schemas.openxmlformats.org/spreadsheetml/2006/main" count="649" uniqueCount="217">
  <si>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</si>
  <si>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</si>
  <si>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</si>
  <si>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</si>
  <si>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</si>
  <si>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</si>
  <si>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</si>
  <si>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г.Элиста</t>
  </si>
  <si>
    <t>МБОУ «СОШ №3»</t>
  </si>
  <si>
    <t>МБОУ «СОШ №17»</t>
  </si>
  <si>
    <t>МБОУ «СОШ №21»</t>
  </si>
  <si>
    <t>МБОУ «РНГ»</t>
  </si>
  <si>
    <t>МБОУ «ЭТЛ»</t>
  </si>
  <si>
    <t>МБОУ «СОШ №8»</t>
  </si>
  <si>
    <r>
      <t xml:space="preserve">МБОУ </t>
    </r>
    <r>
      <rPr>
        <sz val="12"/>
        <rFont val="Times New Roman"/>
        <family val="1"/>
      </rPr>
      <t>«</t>
    </r>
    <r>
      <rPr>
        <sz val="11"/>
        <rFont val="Times New Roman"/>
        <family val="1"/>
      </rPr>
      <t>СОШ №18</t>
    </r>
    <r>
      <rPr>
        <sz val="12"/>
        <rFont val="Times New Roman"/>
        <family val="1"/>
      </rPr>
      <t>»</t>
    </r>
  </si>
  <si>
    <r>
      <t xml:space="preserve">МБОУ </t>
    </r>
    <r>
      <rPr>
        <sz val="12"/>
        <rFont val="Times New Roman"/>
        <family val="1"/>
      </rPr>
      <t>«</t>
    </r>
    <r>
      <rPr>
        <sz val="11"/>
        <rFont val="Times New Roman"/>
        <family val="1"/>
      </rPr>
      <t>РНГ</t>
    </r>
    <r>
      <rPr>
        <sz val="12"/>
        <rFont val="Times New Roman"/>
        <family val="1"/>
      </rPr>
      <t>»</t>
    </r>
  </si>
  <si>
    <t>МБОУ «СОШ № 17»</t>
  </si>
  <si>
    <t>МБОУ «СОШ №18»</t>
  </si>
  <si>
    <t>% выполнения</t>
  </si>
  <si>
    <t>Кокуева Дина Евгеньевна</t>
  </si>
  <si>
    <r>
      <t xml:space="preserve">МБОУ </t>
    </r>
    <r>
      <rPr>
        <sz val="12"/>
        <color indexed="8"/>
        <rFont val="Times New Roman"/>
        <family val="1"/>
      </rPr>
      <t>«</t>
    </r>
    <r>
      <rPr>
        <sz val="11"/>
        <color indexed="8"/>
        <rFont val="Times New Roman"/>
        <family val="1"/>
      </rPr>
      <t>СОШ № 3</t>
    </r>
    <r>
      <rPr>
        <sz val="12"/>
        <color indexed="8"/>
        <rFont val="Times New Roman"/>
        <family val="1"/>
      </rPr>
      <t>»</t>
    </r>
  </si>
  <si>
    <t>Ковязина Наталья Николаевна</t>
  </si>
  <si>
    <t>Кюкеева Альвина Чингизовна</t>
  </si>
  <si>
    <t>Ленкова Анна Владимировна</t>
  </si>
  <si>
    <t>Агуева Людмила Владимировна</t>
  </si>
  <si>
    <t>Эминова Яна Олеговна</t>
  </si>
  <si>
    <t>Горбанев Артем Олегович</t>
  </si>
  <si>
    <r>
      <t xml:space="preserve">МБОУ </t>
    </r>
    <r>
      <rPr>
        <sz val="12"/>
        <rFont val="Times New Roman"/>
        <family val="1"/>
      </rPr>
      <t>«</t>
    </r>
    <r>
      <rPr>
        <sz val="11"/>
        <rFont val="Times New Roman"/>
        <family val="1"/>
      </rPr>
      <t>СОШ №21</t>
    </r>
    <r>
      <rPr>
        <sz val="12"/>
        <rFont val="Times New Roman"/>
        <family val="1"/>
      </rPr>
      <t>»</t>
    </r>
  </si>
  <si>
    <t>Молоткова Ирина Александровна</t>
  </si>
  <si>
    <t>Яванов Наран Бадмаевич</t>
  </si>
  <si>
    <r>
      <t xml:space="preserve">МБОУ </t>
    </r>
    <r>
      <rPr>
        <sz val="12"/>
        <rFont val="Times New Roman"/>
        <family val="1"/>
      </rPr>
      <t>«</t>
    </r>
    <r>
      <rPr>
        <sz val="11"/>
        <rFont val="Times New Roman"/>
        <family val="1"/>
      </rPr>
      <t>ЭМГ</t>
    </r>
    <r>
      <rPr>
        <sz val="12"/>
        <rFont val="Times New Roman"/>
        <family val="1"/>
      </rPr>
      <t>»</t>
    </r>
  </si>
  <si>
    <t>Отчиева Баира Юрьевна</t>
  </si>
  <si>
    <t>Нимеев Дамба Батаевич</t>
  </si>
  <si>
    <r>
      <t xml:space="preserve">МБОУ </t>
    </r>
    <r>
      <rPr>
        <sz val="12"/>
        <rFont val="Times New Roman"/>
        <family val="1"/>
      </rPr>
      <t>«</t>
    </r>
    <r>
      <rPr>
        <sz val="11"/>
        <rFont val="Times New Roman"/>
        <family val="1"/>
      </rPr>
      <t>СОШ №10</t>
    </r>
    <r>
      <rPr>
        <sz val="12"/>
        <rFont val="Times New Roman"/>
        <family val="1"/>
      </rPr>
      <t>»</t>
    </r>
    <r>
      <rPr>
        <sz val="11"/>
        <rFont val="Times New Roman"/>
        <family val="1"/>
      </rPr>
      <t xml:space="preserve"> </t>
    </r>
  </si>
  <si>
    <t>Харазишвили Нина Константиновна</t>
  </si>
  <si>
    <t>Мушкин Энкир Сергеевич</t>
  </si>
  <si>
    <t>Очир-Горяева Алина Павловна</t>
  </si>
  <si>
    <t>Убушаева Маргарита Андреевна</t>
  </si>
  <si>
    <t>Зундуев Давид Демьянович</t>
  </si>
  <si>
    <t>Ниталиев Роман Альбертович</t>
  </si>
  <si>
    <t>Тыртышный Кирилл Андреевич</t>
  </si>
  <si>
    <t>Хаваева Алена Бердяевна</t>
  </si>
  <si>
    <t>МБОУ «КНГ»</t>
  </si>
  <si>
    <t>Савгурова Гиляш Петровна</t>
  </si>
  <si>
    <t>Буваев Алексий Саналович</t>
  </si>
  <si>
    <t>Макарова Айнур Чингисовна</t>
  </si>
  <si>
    <t>Эрдниева Эвелина Арслановна</t>
  </si>
  <si>
    <t>МБОУ «ЭМГ»</t>
  </si>
  <si>
    <t>Тюрбеева Герел Юрьевна</t>
  </si>
  <si>
    <r>
      <t xml:space="preserve">МБОУ </t>
    </r>
    <r>
      <rPr>
        <sz val="12"/>
        <rFont val="Times New Roman"/>
        <family val="1"/>
      </rPr>
      <t>«</t>
    </r>
    <r>
      <rPr>
        <sz val="11"/>
        <rFont val="Times New Roman"/>
        <family val="1"/>
      </rPr>
      <t>СОШ №20</t>
    </r>
    <r>
      <rPr>
        <sz val="12"/>
        <rFont val="Times New Roman"/>
        <family val="1"/>
      </rPr>
      <t>»</t>
    </r>
    <r>
      <rPr>
        <sz val="11"/>
        <rFont val="Times New Roman"/>
        <family val="1"/>
      </rPr>
      <t xml:space="preserve"> </t>
    </r>
  </si>
  <si>
    <t>Эрдниева Занда Борисовна</t>
  </si>
  <si>
    <t>Манцаев Мазан Баатрович</t>
  </si>
  <si>
    <t>Карпова Софья Саналовна</t>
  </si>
  <si>
    <t>МБОУ  «ЭМГ»</t>
  </si>
  <si>
    <t>Пелевин Иван Геннадьевич</t>
  </si>
  <si>
    <r>
      <t xml:space="preserve">МБОУ </t>
    </r>
    <r>
      <rPr>
        <sz val="12"/>
        <rFont val="Times New Roman"/>
        <family val="1"/>
      </rPr>
      <t>«</t>
    </r>
    <r>
      <rPr>
        <sz val="11"/>
        <rFont val="Times New Roman"/>
        <family val="1"/>
      </rPr>
      <t>СОШ № 17</t>
    </r>
    <r>
      <rPr>
        <sz val="12"/>
        <rFont val="Times New Roman"/>
        <family val="1"/>
      </rPr>
      <t>»</t>
    </r>
  </si>
  <si>
    <t>Хулхачиева Амуланга Александровна</t>
  </si>
  <si>
    <t>Бадмаев Валерий Цевгеевич</t>
  </si>
  <si>
    <t>Аджиев Арсений Николаевич</t>
  </si>
  <si>
    <t>Григоренко Георгий Дмитриевич</t>
  </si>
  <si>
    <t>Черкасова Надежда Немяшевна</t>
  </si>
  <si>
    <t>задания</t>
  </si>
  <si>
    <t>всего баллов</t>
  </si>
  <si>
    <r>
      <t xml:space="preserve">II муниципальный этап Всероссийской олимпиады школьников </t>
    </r>
    <r>
      <rPr>
        <b/>
        <sz val="12"/>
        <rFont val="Times New Roman"/>
        <family val="1"/>
      </rPr>
      <t>ФИЗИКА 7 класс</t>
    </r>
  </si>
  <si>
    <t>Максимальный балл - 40                                                                   "30" ноября 2016г.</t>
  </si>
  <si>
    <r>
      <t xml:space="preserve">II муниципальный этап Всероссийской олимпиады школьников </t>
    </r>
    <r>
      <rPr>
        <b/>
        <sz val="12"/>
        <rFont val="Times New Roman"/>
        <family val="1"/>
      </rPr>
      <t>ФИЗИКА 8 класс</t>
    </r>
  </si>
  <si>
    <t>Максимальный балл - 50                                                                   "30" ноября 2016г.</t>
  </si>
  <si>
    <r>
      <t xml:space="preserve">II муниципальный этап Всероссийской олимпиады школьников </t>
    </r>
    <r>
      <rPr>
        <b/>
        <sz val="12"/>
        <rFont val="Times New Roman"/>
        <family val="1"/>
      </rPr>
      <t>ФИЗИКА 9 класс</t>
    </r>
  </si>
  <si>
    <r>
      <t xml:space="preserve">II муниципальный этап Всероссийской олимпиады школьников </t>
    </r>
    <r>
      <rPr>
        <b/>
        <sz val="12"/>
        <rFont val="Times New Roman"/>
        <family val="1"/>
      </rPr>
      <t>ФИЗИКА 11 класс</t>
    </r>
  </si>
  <si>
    <r>
      <t xml:space="preserve">II муниципальный этап Всероссийской олимпиады школьников </t>
    </r>
    <r>
      <rPr>
        <b/>
        <sz val="12"/>
        <rFont val="Times New Roman"/>
        <family val="1"/>
      </rPr>
      <t>ФИЗИКА 10 класс</t>
    </r>
  </si>
  <si>
    <t>Муджиков Владислав Джангарович</t>
  </si>
  <si>
    <t xml:space="preserve">г.Элиста </t>
  </si>
  <si>
    <t>МБОУ «Элистинский лицей»</t>
  </si>
  <si>
    <t>Горбанева Марина Николаевна</t>
  </si>
  <si>
    <t>Джапова Валерия Алдаровна</t>
  </si>
  <si>
    <t>Ункуров Бадма Санжинович</t>
  </si>
  <si>
    <t>Киштенова Айта Очировна</t>
  </si>
  <si>
    <t>Дорошева Анна-Мария Александровна</t>
  </si>
  <si>
    <t>Эдгеева Цагана Бораевна</t>
  </si>
  <si>
    <t>Анджаев Батнасан Мукобенович</t>
  </si>
  <si>
    <t>Дорджиев Алексей Владимирович</t>
  </si>
  <si>
    <t>Оконов Айта Анджурович</t>
  </si>
  <si>
    <t>Акшибаева Альмана Чингисовна</t>
  </si>
  <si>
    <t>Ходжгорова Карина Бериговна</t>
  </si>
  <si>
    <t>Джамбинова Екатерина Басановна</t>
  </si>
  <si>
    <t>Доманов Макар Джангрович</t>
  </si>
  <si>
    <t>Лободина Елизавета Артемовна</t>
  </si>
  <si>
    <t>Церенов Адьян Баатрович</t>
  </si>
  <si>
    <t>Онкуров Мингиян Баатрович</t>
  </si>
  <si>
    <t>Улядуров Даниил Баатрович</t>
  </si>
  <si>
    <t>МБОУ «СОШ № 15»</t>
  </si>
  <si>
    <t>Монкилов Элвг Радиевич</t>
  </si>
  <si>
    <t>Самтонова Дельгира Игоревна</t>
  </si>
  <si>
    <t>МБОУ «СОШ№10»</t>
  </si>
  <si>
    <t>Тюрбеев Церен Николаевич</t>
  </si>
  <si>
    <t>Джимбеев Борис Александрович</t>
  </si>
  <si>
    <t>Санджеев Бадма Бимбеевич</t>
  </si>
  <si>
    <t>Дадушева Делгир Басанговна</t>
  </si>
  <si>
    <t>Пастарнакова Юлия Викторовна</t>
  </si>
  <si>
    <t>Менкенова Екатерина Владимировна</t>
  </si>
  <si>
    <t>Оросканов Максим Сергеевич</t>
  </si>
  <si>
    <t xml:space="preserve">Мошулдаева Амуланга Бадма-Баатровна </t>
  </si>
  <si>
    <t>Нюрюпова Даяна Убушаевна</t>
  </si>
  <si>
    <t>Баулкин Мингиян Сергеевич</t>
  </si>
  <si>
    <t>Адьянов Михаил Очирович</t>
  </si>
  <si>
    <t>Манджиева Татьяна Батровна</t>
  </si>
  <si>
    <t>МБОУ «СОШ № 21»</t>
  </si>
  <si>
    <t>Эрдниева Александра Михайловна</t>
  </si>
  <si>
    <t>Артаева Альвина Валерьевна</t>
  </si>
  <si>
    <t>Корнякова Амуланга Арслановна</t>
  </si>
  <si>
    <t>Тюрбеев Дамба Джангарович</t>
  </si>
  <si>
    <t>Шакуранов Намсыр Саналович</t>
  </si>
  <si>
    <t>Теблеев Мерген Данзанович</t>
  </si>
  <si>
    <t>Катаева Анастасия Михайловна</t>
  </si>
  <si>
    <t>Тазаева Анастасия Анатольевна</t>
  </si>
  <si>
    <t xml:space="preserve">Савгурова Гиляш Петровна </t>
  </si>
  <si>
    <t>Тен Виолетта Сергеевна</t>
  </si>
  <si>
    <t>Сангаджи-Гаряева Айса Джангаровна</t>
  </si>
  <si>
    <t>Прудкова Екатерина Витальевна</t>
  </si>
  <si>
    <t>Бадиева Даниэлла Геннадьевна</t>
  </si>
  <si>
    <t>Филипцова Карина Алексеевна</t>
  </si>
  <si>
    <t>Доржеев Анджур Аркадьевич</t>
  </si>
  <si>
    <t>Болдырев Санал Бадмаевич</t>
  </si>
  <si>
    <t>Очирова Алина Анатольевна</t>
  </si>
  <si>
    <t>МБОУ «ЭКГ»</t>
  </si>
  <si>
    <t>Болдунов Аркадий Борисович</t>
  </si>
  <si>
    <t>Очиров Очир Владимирович</t>
  </si>
  <si>
    <t>Немеев Адьян Викторович</t>
  </si>
  <si>
    <t>Гаряев Алдар Евгеньевич</t>
  </si>
  <si>
    <t>Имамов Камиль Русланович</t>
  </si>
  <si>
    <t>Данилова Цаган Юрьевна</t>
  </si>
  <si>
    <t>Очиров  Алан Сергеевич</t>
  </si>
  <si>
    <t>Неговора Анна Николаевна</t>
  </si>
  <si>
    <t>Авиляева Заяна Владимировна</t>
  </si>
  <si>
    <t>Мучкинова Баина Юрьевна</t>
  </si>
  <si>
    <t>Катаев Данил Игоревич</t>
  </si>
  <si>
    <t>Базазян Розалия Меружановна</t>
  </si>
  <si>
    <t>МБОУ « ЭТЛ»</t>
  </si>
  <si>
    <t>Бамбышева Аяла Вадимовна</t>
  </si>
  <si>
    <t>Мутырова Герензел Николаевна</t>
  </si>
  <si>
    <t>Кукаева Яна Вадимовна</t>
  </si>
  <si>
    <t>Сангаджиева Любовь Батовна</t>
  </si>
  <si>
    <t>Аляев Долир Владимирович</t>
  </si>
  <si>
    <t>Максимов Станислав Германович</t>
  </si>
  <si>
    <t>Очиров Бадма Юрьевич</t>
  </si>
  <si>
    <t>Шараев Церен Александрович</t>
  </si>
  <si>
    <t>Асанова Илона Николаевна</t>
  </si>
  <si>
    <t>Денисов Доржи Церенович</t>
  </si>
  <si>
    <t>Тостаев Дмитрий Владимирович</t>
  </si>
  <si>
    <t>Кекеева Татьяна Андреевна</t>
  </si>
  <si>
    <t>Эрендженова Валерия Евгеньевна</t>
  </si>
  <si>
    <t>Талыков Максим Алексеевич</t>
  </si>
  <si>
    <t>Петров Мерген Наранович</t>
  </si>
  <si>
    <t>Болтырова Энкир Олеговна</t>
  </si>
  <si>
    <t>Болдырева Александра Владимировна</t>
  </si>
  <si>
    <t>Кекеев Алексей Баатрович</t>
  </si>
  <si>
    <t>Бадмаев Бадма Надвидович</t>
  </si>
  <si>
    <t>Манджиев Басанг Юрьевич</t>
  </si>
  <si>
    <t>Аристаева Ангира Мергеновна</t>
  </si>
  <si>
    <t>Манджиева Байса Юрьевна</t>
  </si>
  <si>
    <t>Очир-Горяева Сагира Нарановна</t>
  </si>
  <si>
    <t>Сангаджиев Наран Бадмаевич</t>
  </si>
  <si>
    <t>Балинова Виктория Максимовна</t>
  </si>
  <si>
    <t>Кекеев Дольган Эрдниевич</t>
  </si>
  <si>
    <t>Лиджи-Горяев Кирилл Дмитриевич</t>
  </si>
  <si>
    <t>Альчинова Даяна Юрьевна</t>
  </si>
  <si>
    <t>Дединов Данзан Мингиянович</t>
  </si>
  <si>
    <t>Анджушева Манца Мергеновна</t>
  </si>
  <si>
    <t>Айдаров  Николай Алексеевич</t>
  </si>
  <si>
    <t>Шараев Очир Анатольевич</t>
  </si>
  <si>
    <t>Петяев Баир Валентинович</t>
  </si>
  <si>
    <t>30 06 2001</t>
  </si>
  <si>
    <t>Хулхачиев Очир Васильевич</t>
  </si>
  <si>
    <t>Лиджиев Тамерлан Михайлович</t>
  </si>
  <si>
    <t>Четырев Дмитрий Геннадьевич</t>
  </si>
  <si>
    <t>Касаева Виктория Саналовна</t>
  </si>
  <si>
    <t>Эвиев Андрей Дмитриевич</t>
  </si>
  <si>
    <t>Бамбышева Гиляш Хонгоровна</t>
  </si>
  <si>
    <t>Имкенова Елена Арслановна</t>
  </si>
  <si>
    <t>Харин Даниил Евгеньевич</t>
  </si>
  <si>
    <t>Кончиев Церен Очирович</t>
  </si>
  <si>
    <t>Герасименко Елена Владимировна</t>
  </si>
  <si>
    <t>Мухлаева Айса Баатровна</t>
  </si>
  <si>
    <t>Бедяев Басанг Церенович</t>
  </si>
  <si>
    <t>Бадмаев Санджи Алексеевич</t>
  </si>
  <si>
    <t>МБОУ "КНГ"</t>
  </si>
  <si>
    <t>Коропчан Илья Ильич</t>
  </si>
  <si>
    <t>МБОУ "СОШ №3»</t>
  </si>
  <si>
    <t>Мальмакова Намина Арслановна</t>
  </si>
  <si>
    <t>Данилова Гиляна Юрьевна</t>
  </si>
  <si>
    <t>Уташов Эрдни Хейчиевич</t>
  </si>
  <si>
    <t>Корнусов Батыр Батырович</t>
  </si>
  <si>
    <t>Санджиев Очир Батырович</t>
  </si>
  <si>
    <t>Убушаев Убуш Бадмаевич</t>
  </si>
  <si>
    <t>Батутемирова Данара Георгиевна</t>
  </si>
  <si>
    <t>Иванова Ангира Мергеновна</t>
  </si>
  <si>
    <t>Эвенов Бата Эльвекович</t>
  </si>
  <si>
    <t>Мучкаева Гиляна Леонидовна</t>
  </si>
  <si>
    <t>Цыринова Алтана Санжиевна</t>
  </si>
  <si>
    <t>Монтиев Анджа Очирович</t>
  </si>
  <si>
    <t>Бишук Антон Юрьевич</t>
  </si>
  <si>
    <t>Велегурин Тимофей Владимирович</t>
  </si>
  <si>
    <t>Сулайманов Эрлан Эдильевич</t>
  </si>
  <si>
    <t>Бадмаев Владислав Игоревич</t>
  </si>
  <si>
    <t>Манджиева Лана Васильевна</t>
  </si>
  <si>
    <t>Окаджиева Амуланга Айсовна</t>
  </si>
  <si>
    <t>Манджиева Валери-Виктория Жан-Марселовна</t>
  </si>
  <si>
    <t>Анкаева Баина Батровна</t>
  </si>
  <si>
    <t>Убушиева Сара Марьяновна</t>
  </si>
  <si>
    <t>Дорджиева Александра Эдуардовна</t>
  </si>
  <si>
    <t xml:space="preserve">МБОУ «СОШ №10» </t>
  </si>
  <si>
    <t>Баринов Нарсу Эдуардович</t>
  </si>
  <si>
    <t>Лиджиева Дарина Санловна</t>
  </si>
  <si>
    <t>Багаев Байсангур Бисланович</t>
  </si>
  <si>
    <t>Доржиева Арина Эдуардовна</t>
  </si>
  <si>
    <t>Шерстобитов Андрей Сергеевич</t>
  </si>
  <si>
    <t xml:space="preserve"> МБОУ «СОШ №23»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</si>
</sst>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vertical="center"/>
    </xf>
    <xf numFmtId="14" fontId="3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4" fontId="3" fillId="33" borderId="0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/>
    </xf>
    <xf numFmtId="14" fontId="3" fillId="33" borderId="1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1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3">
      <selection activeCell="F35" sqref="F34:F35"/>
    </sheetView>
  </sheetViews>
  <sheetFormatPr defaultColWidth="9.140625" defaultRowHeight="12.75"/>
  <cols>
    <col min="1" max="1" width="4.8515625" style="26" customWidth="1"/>
    <col min="2" max="2" width="31.28125" style="0" customWidth="1"/>
    <col min="3" max="3" width="10.00390625" style="0" customWidth="1"/>
    <col min="4" max="4" width="11.140625" style="0" customWidth="1"/>
    <col min="5" max="5" width="20.421875" style="0" customWidth="1"/>
    <col min="6" max="6" width="35.28125" style="0" customWidth="1"/>
    <col min="7" max="7" width="9.57421875" style="0" customWidth="1"/>
    <col min="9" max="9" width="9.57421875" style="0" customWidth="1"/>
  </cols>
  <sheetData>
    <row r="1" ht="15.75">
      <c r="A1" s="23" t="s">
        <v>0</v>
      </c>
    </row>
    <row r="2" ht="15.75">
      <c r="A2" s="23" t="s">
        <v>63</v>
      </c>
    </row>
    <row r="3" ht="15.75">
      <c r="A3" s="23" t="s">
        <v>64</v>
      </c>
    </row>
    <row r="5" spans="1:9" ht="47.25">
      <c r="A5" s="2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" t="s">
        <v>61</v>
      </c>
      <c r="H5" s="2" t="s">
        <v>62</v>
      </c>
      <c r="I5" s="2" t="s">
        <v>18</v>
      </c>
    </row>
    <row r="6" spans="1:9" ht="15.75">
      <c r="A6" s="25">
        <v>1</v>
      </c>
      <c r="B6" s="11" t="s">
        <v>59</v>
      </c>
      <c r="C6" s="33" t="s">
        <v>7</v>
      </c>
      <c r="D6" s="29">
        <v>37873</v>
      </c>
      <c r="E6" s="11" t="s">
        <v>14</v>
      </c>
      <c r="F6" s="11" t="s">
        <v>60</v>
      </c>
      <c r="G6" s="3">
        <v>38</v>
      </c>
      <c r="H6" s="36">
        <f aca="true" t="shared" si="0" ref="H6:H30">SUM(G6)</f>
        <v>38</v>
      </c>
      <c r="I6" s="37">
        <f aca="true" t="shared" si="1" ref="I6:I30">H6/40*100</f>
        <v>95</v>
      </c>
    </row>
    <row r="7" spans="1:9" ht="25.5" customHeight="1">
      <c r="A7" s="25">
        <v>2</v>
      </c>
      <c r="B7" s="11" t="s">
        <v>36</v>
      </c>
      <c r="C7" s="33" t="s">
        <v>7</v>
      </c>
      <c r="D7" s="30">
        <v>38057</v>
      </c>
      <c r="E7" s="11" t="s">
        <v>30</v>
      </c>
      <c r="F7" s="11" t="s">
        <v>37</v>
      </c>
      <c r="G7" s="3">
        <v>36</v>
      </c>
      <c r="H7" s="36">
        <f t="shared" si="0"/>
        <v>36</v>
      </c>
      <c r="I7" s="37">
        <f t="shared" si="1"/>
        <v>90</v>
      </c>
    </row>
    <row r="8" spans="1:9" ht="15.75">
      <c r="A8" s="25">
        <v>3</v>
      </c>
      <c r="B8" s="11" t="s">
        <v>26</v>
      </c>
      <c r="C8" s="32" t="s">
        <v>7</v>
      </c>
      <c r="D8" s="29">
        <v>37698</v>
      </c>
      <c r="E8" s="11" t="s">
        <v>27</v>
      </c>
      <c r="F8" s="11" t="s">
        <v>28</v>
      </c>
      <c r="G8" s="3">
        <v>32</v>
      </c>
      <c r="H8" s="36">
        <f t="shared" si="0"/>
        <v>32</v>
      </c>
      <c r="I8" s="37">
        <f t="shared" si="1"/>
        <v>80</v>
      </c>
    </row>
    <row r="9" spans="1:9" ht="15.75">
      <c r="A9" s="25">
        <v>4</v>
      </c>
      <c r="B9" s="11" t="s">
        <v>35</v>
      </c>
      <c r="C9" s="33" t="s">
        <v>7</v>
      </c>
      <c r="D9" s="30">
        <v>37783</v>
      </c>
      <c r="E9" s="5" t="s">
        <v>30</v>
      </c>
      <c r="F9" s="5" t="s">
        <v>31</v>
      </c>
      <c r="G9" s="3">
        <v>32</v>
      </c>
      <c r="H9" s="36">
        <f t="shared" si="0"/>
        <v>32</v>
      </c>
      <c r="I9" s="37">
        <f t="shared" si="1"/>
        <v>80</v>
      </c>
    </row>
    <row r="10" spans="1:9" ht="15.75">
      <c r="A10" s="25">
        <v>5</v>
      </c>
      <c r="B10" s="7" t="s">
        <v>22</v>
      </c>
      <c r="C10" s="32" t="s">
        <v>7</v>
      </c>
      <c r="D10" s="29">
        <v>37937</v>
      </c>
      <c r="E10" s="7" t="s">
        <v>20</v>
      </c>
      <c r="F10" s="7" t="s">
        <v>21</v>
      </c>
      <c r="G10" s="3">
        <v>31</v>
      </c>
      <c r="H10" s="36">
        <f t="shared" si="0"/>
        <v>31</v>
      </c>
      <c r="I10" s="37">
        <f t="shared" si="1"/>
        <v>77.5</v>
      </c>
    </row>
    <row r="11" spans="1:9" ht="16.5" customHeight="1">
      <c r="A11" s="25">
        <v>6</v>
      </c>
      <c r="B11" s="5" t="s">
        <v>51</v>
      </c>
      <c r="C11" s="32" t="s">
        <v>7</v>
      </c>
      <c r="D11" s="29">
        <v>37713</v>
      </c>
      <c r="E11" s="5" t="s">
        <v>33</v>
      </c>
      <c r="F11" s="10" t="s">
        <v>34</v>
      </c>
      <c r="G11" s="3">
        <v>28</v>
      </c>
      <c r="H11" s="36">
        <f t="shared" si="0"/>
        <v>28</v>
      </c>
      <c r="I11" s="37">
        <f t="shared" si="1"/>
        <v>70</v>
      </c>
    </row>
    <row r="12" spans="1:9" ht="18.75" customHeight="1">
      <c r="A12" s="25">
        <v>7</v>
      </c>
      <c r="B12" s="5" t="s">
        <v>57</v>
      </c>
      <c r="C12" s="33" t="s">
        <v>7</v>
      </c>
      <c r="D12" s="30">
        <v>37853</v>
      </c>
      <c r="E12" s="5" t="s">
        <v>55</v>
      </c>
      <c r="F12" s="10" t="s">
        <v>56</v>
      </c>
      <c r="G12" s="3">
        <v>25</v>
      </c>
      <c r="H12" s="36">
        <f t="shared" si="0"/>
        <v>25</v>
      </c>
      <c r="I12" s="37">
        <f t="shared" si="1"/>
        <v>62.5</v>
      </c>
    </row>
    <row r="13" spans="1:9" ht="15.75">
      <c r="A13" s="25">
        <v>8</v>
      </c>
      <c r="B13" s="7" t="s">
        <v>25</v>
      </c>
      <c r="C13" s="32" t="s">
        <v>7</v>
      </c>
      <c r="D13" s="29">
        <v>37964</v>
      </c>
      <c r="E13" s="7" t="s">
        <v>20</v>
      </c>
      <c r="F13" s="7" t="s">
        <v>21</v>
      </c>
      <c r="G13" s="3">
        <v>25</v>
      </c>
      <c r="H13" s="36">
        <f t="shared" si="0"/>
        <v>25</v>
      </c>
      <c r="I13" s="37">
        <f t="shared" si="1"/>
        <v>62.5</v>
      </c>
    </row>
    <row r="14" spans="1:9" ht="15.75">
      <c r="A14" s="25">
        <v>9</v>
      </c>
      <c r="B14" s="10" t="s">
        <v>23</v>
      </c>
      <c r="C14" s="33" t="s">
        <v>7</v>
      </c>
      <c r="D14" s="30">
        <v>37812</v>
      </c>
      <c r="E14" s="5" t="s">
        <v>15</v>
      </c>
      <c r="F14" s="5" t="s">
        <v>24</v>
      </c>
      <c r="G14" s="3">
        <v>23</v>
      </c>
      <c r="H14" s="36">
        <f t="shared" si="0"/>
        <v>23</v>
      </c>
      <c r="I14" s="37">
        <f t="shared" si="1"/>
        <v>57.49999999999999</v>
      </c>
    </row>
    <row r="15" spans="1:9" ht="15.75">
      <c r="A15" s="25">
        <v>10</v>
      </c>
      <c r="B15" s="5" t="s">
        <v>32</v>
      </c>
      <c r="C15" s="33" t="s">
        <v>7</v>
      </c>
      <c r="D15" s="30">
        <v>37880</v>
      </c>
      <c r="E15" s="5" t="s">
        <v>30</v>
      </c>
      <c r="F15" s="5" t="s">
        <v>31</v>
      </c>
      <c r="G15" s="3">
        <v>21</v>
      </c>
      <c r="H15" s="36">
        <f t="shared" si="0"/>
        <v>21</v>
      </c>
      <c r="I15" s="37">
        <f t="shared" si="1"/>
        <v>52.5</v>
      </c>
    </row>
    <row r="16" spans="1:9" ht="23.25" customHeight="1">
      <c r="A16" s="25">
        <v>11</v>
      </c>
      <c r="B16" s="11" t="s">
        <v>54</v>
      </c>
      <c r="C16" s="33" t="s">
        <v>7</v>
      </c>
      <c r="D16" s="30">
        <v>37796</v>
      </c>
      <c r="E16" s="11" t="s">
        <v>55</v>
      </c>
      <c r="F16" s="11" t="s">
        <v>56</v>
      </c>
      <c r="G16" s="3">
        <v>21</v>
      </c>
      <c r="H16" s="36">
        <f t="shared" si="0"/>
        <v>21</v>
      </c>
      <c r="I16" s="37">
        <f t="shared" si="1"/>
        <v>52.5</v>
      </c>
    </row>
    <row r="17" spans="1:9" ht="15.75" customHeight="1">
      <c r="A17" s="25">
        <v>12</v>
      </c>
      <c r="B17" s="5" t="s">
        <v>48</v>
      </c>
      <c r="C17" s="32" t="s">
        <v>7</v>
      </c>
      <c r="D17" s="29">
        <v>37878</v>
      </c>
      <c r="E17" s="5" t="s">
        <v>49</v>
      </c>
      <c r="F17" s="11" t="s">
        <v>50</v>
      </c>
      <c r="G17" s="3">
        <v>21</v>
      </c>
      <c r="H17" s="36">
        <f t="shared" si="0"/>
        <v>21</v>
      </c>
      <c r="I17" s="37">
        <f t="shared" si="1"/>
        <v>52.5</v>
      </c>
    </row>
    <row r="18" spans="1:9" ht="12.75" customHeight="1">
      <c r="A18" s="25">
        <v>13</v>
      </c>
      <c r="B18" s="7" t="s">
        <v>45</v>
      </c>
      <c r="C18" s="32" t="s">
        <v>7</v>
      </c>
      <c r="D18" s="29">
        <v>37698</v>
      </c>
      <c r="E18" s="7" t="s">
        <v>20</v>
      </c>
      <c r="F18" s="7" t="s">
        <v>21</v>
      </c>
      <c r="G18" s="3">
        <v>19</v>
      </c>
      <c r="H18" s="36">
        <f t="shared" si="0"/>
        <v>19</v>
      </c>
      <c r="I18" s="37">
        <f t="shared" si="1"/>
        <v>47.5</v>
      </c>
    </row>
    <row r="19" spans="1:9" ht="15">
      <c r="A19" s="25">
        <v>14</v>
      </c>
      <c r="B19" s="5" t="s">
        <v>41</v>
      </c>
      <c r="C19" s="32" t="s">
        <v>7</v>
      </c>
      <c r="D19" s="29">
        <v>37882</v>
      </c>
      <c r="E19" s="5" t="s">
        <v>42</v>
      </c>
      <c r="F19" s="5" t="s">
        <v>43</v>
      </c>
      <c r="G19" s="3">
        <v>19</v>
      </c>
      <c r="H19" s="36">
        <f t="shared" si="0"/>
        <v>19</v>
      </c>
      <c r="I19" s="37">
        <f t="shared" si="1"/>
        <v>47.5</v>
      </c>
    </row>
    <row r="20" spans="1:9" ht="15.75">
      <c r="A20" s="25">
        <v>15</v>
      </c>
      <c r="B20" s="5" t="s">
        <v>29</v>
      </c>
      <c r="C20" s="33" t="s">
        <v>7</v>
      </c>
      <c r="D20" s="30">
        <v>37995</v>
      </c>
      <c r="E20" s="11" t="s">
        <v>30</v>
      </c>
      <c r="F20" s="11" t="s">
        <v>31</v>
      </c>
      <c r="G20" s="3">
        <v>19</v>
      </c>
      <c r="H20" s="36">
        <f t="shared" si="0"/>
        <v>19</v>
      </c>
      <c r="I20" s="37">
        <f t="shared" si="1"/>
        <v>47.5</v>
      </c>
    </row>
    <row r="21" spans="1:9" ht="15.75">
      <c r="A21" s="25">
        <v>16</v>
      </c>
      <c r="B21" s="11" t="s">
        <v>44</v>
      </c>
      <c r="C21" s="32" t="s">
        <v>7</v>
      </c>
      <c r="D21" s="31">
        <v>38056</v>
      </c>
      <c r="E21" s="7" t="s">
        <v>20</v>
      </c>
      <c r="F21" s="7" t="s">
        <v>21</v>
      </c>
      <c r="G21" s="3">
        <v>18</v>
      </c>
      <c r="H21" s="36">
        <f t="shared" si="0"/>
        <v>18</v>
      </c>
      <c r="I21" s="37">
        <f t="shared" si="1"/>
        <v>45</v>
      </c>
    </row>
    <row r="22" spans="1:9" ht="15.75">
      <c r="A22" s="25">
        <v>17</v>
      </c>
      <c r="B22" s="5" t="s">
        <v>207</v>
      </c>
      <c r="C22" s="32" t="s">
        <v>7</v>
      </c>
      <c r="D22" s="29">
        <v>37810</v>
      </c>
      <c r="E22" s="5" t="s">
        <v>49</v>
      </c>
      <c r="F22" s="5" t="s">
        <v>50</v>
      </c>
      <c r="G22" s="3">
        <v>17</v>
      </c>
      <c r="H22" s="36">
        <f t="shared" si="0"/>
        <v>17</v>
      </c>
      <c r="I22" s="37">
        <f t="shared" si="1"/>
        <v>42.5</v>
      </c>
    </row>
    <row r="23" spans="1:9" ht="15">
      <c r="A23" s="25">
        <v>18</v>
      </c>
      <c r="B23" s="10" t="s">
        <v>52</v>
      </c>
      <c r="C23" s="33" t="s">
        <v>7</v>
      </c>
      <c r="D23" s="30">
        <v>37879</v>
      </c>
      <c r="E23" s="5" t="s">
        <v>53</v>
      </c>
      <c r="F23" s="5" t="s">
        <v>31</v>
      </c>
      <c r="G23" s="3">
        <v>17</v>
      </c>
      <c r="H23" s="36">
        <f t="shared" si="0"/>
        <v>17</v>
      </c>
      <c r="I23" s="37">
        <f t="shared" si="1"/>
        <v>42.5</v>
      </c>
    </row>
    <row r="24" spans="1:9" ht="30">
      <c r="A24" s="25">
        <v>19</v>
      </c>
      <c r="B24" s="7" t="s">
        <v>206</v>
      </c>
      <c r="C24" s="32" t="s">
        <v>7</v>
      </c>
      <c r="D24" s="29">
        <v>37823</v>
      </c>
      <c r="E24" s="7" t="s">
        <v>20</v>
      </c>
      <c r="F24" s="7" t="s">
        <v>21</v>
      </c>
      <c r="G24" s="3">
        <v>17</v>
      </c>
      <c r="H24" s="36">
        <f t="shared" si="0"/>
        <v>17</v>
      </c>
      <c r="I24" s="37">
        <f t="shared" si="1"/>
        <v>42.5</v>
      </c>
    </row>
    <row r="25" spans="1:9" ht="16.5" customHeight="1">
      <c r="A25" s="25">
        <v>20</v>
      </c>
      <c r="B25" s="10" t="s">
        <v>58</v>
      </c>
      <c r="C25" s="33" t="s">
        <v>7</v>
      </c>
      <c r="D25" s="30">
        <v>37976</v>
      </c>
      <c r="E25" s="5" t="s">
        <v>55</v>
      </c>
      <c r="F25" s="10" t="s">
        <v>56</v>
      </c>
      <c r="G25" s="3">
        <v>13</v>
      </c>
      <c r="H25" s="36">
        <f t="shared" si="0"/>
        <v>13</v>
      </c>
      <c r="I25" s="37">
        <f t="shared" si="1"/>
        <v>32.5</v>
      </c>
    </row>
    <row r="26" spans="1:9" ht="15.75">
      <c r="A26" s="25">
        <v>21</v>
      </c>
      <c r="B26" s="7" t="s">
        <v>19</v>
      </c>
      <c r="C26" s="32" t="s">
        <v>7</v>
      </c>
      <c r="D26" s="29">
        <v>37915</v>
      </c>
      <c r="E26" s="7" t="s">
        <v>20</v>
      </c>
      <c r="F26" s="7" t="s">
        <v>21</v>
      </c>
      <c r="G26" s="3">
        <v>13</v>
      </c>
      <c r="H26" s="36">
        <f t="shared" si="0"/>
        <v>13</v>
      </c>
      <c r="I26" s="37">
        <f t="shared" si="1"/>
        <v>32.5</v>
      </c>
    </row>
    <row r="27" spans="1:9" ht="13.5" customHeight="1">
      <c r="A27" s="25">
        <v>22</v>
      </c>
      <c r="B27" s="5" t="s">
        <v>40</v>
      </c>
      <c r="C27" s="32" t="s">
        <v>7</v>
      </c>
      <c r="D27" s="29">
        <v>37655</v>
      </c>
      <c r="E27" s="5" t="s">
        <v>33</v>
      </c>
      <c r="F27" s="5" t="s">
        <v>34</v>
      </c>
      <c r="G27" s="3">
        <v>9</v>
      </c>
      <c r="H27" s="36">
        <f t="shared" si="0"/>
        <v>9</v>
      </c>
      <c r="I27" s="37">
        <f t="shared" si="1"/>
        <v>22.5</v>
      </c>
    </row>
    <row r="28" spans="1:9" ht="16.5" customHeight="1">
      <c r="A28" s="25">
        <v>23</v>
      </c>
      <c r="B28" s="7" t="s">
        <v>38</v>
      </c>
      <c r="C28" s="32" t="s">
        <v>7</v>
      </c>
      <c r="D28" s="29">
        <v>38014</v>
      </c>
      <c r="E28" s="7" t="s">
        <v>20</v>
      </c>
      <c r="F28" s="7" t="s">
        <v>21</v>
      </c>
      <c r="G28" s="3">
        <v>7</v>
      </c>
      <c r="H28" s="36">
        <f t="shared" si="0"/>
        <v>7</v>
      </c>
      <c r="I28" s="37">
        <f t="shared" si="1"/>
        <v>17.5</v>
      </c>
    </row>
    <row r="29" spans="1:9" ht="15.75" customHeight="1">
      <c r="A29" s="25">
        <v>24</v>
      </c>
      <c r="B29" s="11" t="s">
        <v>46</v>
      </c>
      <c r="C29" s="33" t="s">
        <v>7</v>
      </c>
      <c r="D29" s="30">
        <v>37708</v>
      </c>
      <c r="E29" s="5" t="s">
        <v>47</v>
      </c>
      <c r="F29" s="11" t="s">
        <v>31</v>
      </c>
      <c r="G29" s="3">
        <v>5</v>
      </c>
      <c r="H29" s="36">
        <f t="shared" si="0"/>
        <v>5</v>
      </c>
      <c r="I29" s="37">
        <f t="shared" si="1"/>
        <v>12.5</v>
      </c>
    </row>
    <row r="30" spans="1:9" ht="15.75">
      <c r="A30" s="25">
        <v>25</v>
      </c>
      <c r="B30" s="5" t="s">
        <v>39</v>
      </c>
      <c r="C30" s="32" t="s">
        <v>7</v>
      </c>
      <c r="D30" s="29">
        <v>37680</v>
      </c>
      <c r="E30" s="5" t="s">
        <v>33</v>
      </c>
      <c r="F30" s="10" t="s">
        <v>34</v>
      </c>
      <c r="G30" s="3">
        <v>0</v>
      </c>
      <c r="H30" s="36">
        <f t="shared" si="0"/>
        <v>0</v>
      </c>
      <c r="I30" s="37">
        <f t="shared" si="1"/>
        <v>0</v>
      </c>
    </row>
    <row r="31" ht="12.75">
      <c r="C31" s="3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3.57421875" style="0" customWidth="1"/>
    <col min="2" max="2" width="38.421875" style="0" customWidth="1"/>
    <col min="3" max="3" width="10.00390625" style="0" customWidth="1"/>
    <col min="4" max="4" width="11.7109375" style="0" customWidth="1"/>
    <col min="5" max="5" width="27.28125" style="0" customWidth="1"/>
    <col min="6" max="6" width="35.28125" style="0" customWidth="1"/>
    <col min="7" max="7" width="10.140625" style="0" customWidth="1"/>
    <col min="9" max="9" width="12.00390625" style="0" customWidth="1"/>
  </cols>
  <sheetData>
    <row r="1" ht="15.75">
      <c r="A1" s="1" t="s">
        <v>0</v>
      </c>
    </row>
    <row r="2" ht="15.75">
      <c r="A2" s="1" t="s">
        <v>65</v>
      </c>
    </row>
    <row r="3" ht="15.75">
      <c r="A3" s="1" t="s">
        <v>64</v>
      </c>
    </row>
    <row r="5" spans="1:9" ht="47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" t="s">
        <v>61</v>
      </c>
      <c r="H5" s="38" t="s">
        <v>62</v>
      </c>
      <c r="I5" s="38" t="s">
        <v>18</v>
      </c>
    </row>
    <row r="6" spans="1:9" ht="20.25" customHeight="1">
      <c r="A6" s="10">
        <v>1</v>
      </c>
      <c r="B6" s="11" t="s">
        <v>104</v>
      </c>
      <c r="C6" s="28" t="s">
        <v>7</v>
      </c>
      <c r="D6" s="29">
        <v>37590</v>
      </c>
      <c r="E6" s="11" t="s">
        <v>72</v>
      </c>
      <c r="F6" s="11" t="s">
        <v>73</v>
      </c>
      <c r="G6" s="3">
        <v>38</v>
      </c>
      <c r="H6" s="36">
        <f aca="true" t="shared" si="0" ref="H6:H42">SUM(G6)</f>
        <v>38</v>
      </c>
      <c r="I6" s="37">
        <f aca="true" t="shared" si="1" ref="I6:I42">H6/40*100</f>
        <v>95</v>
      </c>
    </row>
    <row r="7" spans="1:9" ht="30">
      <c r="A7" s="10">
        <v>2</v>
      </c>
      <c r="B7" s="11" t="s">
        <v>81</v>
      </c>
      <c r="C7" s="33" t="s">
        <v>71</v>
      </c>
      <c r="D7" s="30">
        <v>37761</v>
      </c>
      <c r="E7" s="11" t="s">
        <v>72</v>
      </c>
      <c r="F7" s="11" t="s">
        <v>73</v>
      </c>
      <c r="G7" s="3">
        <v>38</v>
      </c>
      <c r="H7" s="36">
        <f t="shared" si="0"/>
        <v>38</v>
      </c>
      <c r="I7" s="37">
        <f t="shared" si="1"/>
        <v>95</v>
      </c>
    </row>
    <row r="8" spans="1:9" ht="15">
      <c r="A8" s="10">
        <v>3</v>
      </c>
      <c r="B8" s="11" t="s">
        <v>108</v>
      </c>
      <c r="C8" s="28" t="s">
        <v>71</v>
      </c>
      <c r="D8" s="29">
        <v>37681</v>
      </c>
      <c r="E8" s="10" t="s">
        <v>72</v>
      </c>
      <c r="F8" s="11" t="s">
        <v>73</v>
      </c>
      <c r="G8" s="3">
        <v>36</v>
      </c>
      <c r="H8" s="36">
        <f t="shared" si="0"/>
        <v>36</v>
      </c>
      <c r="I8" s="37">
        <f t="shared" si="1"/>
        <v>90</v>
      </c>
    </row>
    <row r="9" spans="1:9" ht="30">
      <c r="A9" s="10">
        <v>4</v>
      </c>
      <c r="B9" s="11" t="s">
        <v>80</v>
      </c>
      <c r="C9" s="32" t="s">
        <v>71</v>
      </c>
      <c r="D9" s="29">
        <v>37457</v>
      </c>
      <c r="E9" s="11" t="s">
        <v>72</v>
      </c>
      <c r="F9" s="5" t="s">
        <v>73</v>
      </c>
      <c r="G9" s="3">
        <v>36</v>
      </c>
      <c r="H9" s="36">
        <f t="shared" si="0"/>
        <v>36</v>
      </c>
      <c r="I9" s="37">
        <f t="shared" si="1"/>
        <v>90</v>
      </c>
    </row>
    <row r="10" spans="1:9" ht="30">
      <c r="A10" s="10">
        <v>5</v>
      </c>
      <c r="B10" s="11" t="s">
        <v>87</v>
      </c>
      <c r="C10" s="32" t="s">
        <v>71</v>
      </c>
      <c r="D10" s="31">
        <v>37511</v>
      </c>
      <c r="E10" s="7" t="s">
        <v>72</v>
      </c>
      <c r="F10" s="7" t="s">
        <v>73</v>
      </c>
      <c r="G10" s="3">
        <v>31</v>
      </c>
      <c r="H10" s="36">
        <f t="shared" si="0"/>
        <v>31</v>
      </c>
      <c r="I10" s="37">
        <f t="shared" si="1"/>
        <v>77.5</v>
      </c>
    </row>
    <row r="11" spans="1:9" ht="15.75" customHeight="1">
      <c r="A11" s="10">
        <v>6</v>
      </c>
      <c r="B11" s="5" t="s">
        <v>105</v>
      </c>
      <c r="C11" s="28" t="s">
        <v>7</v>
      </c>
      <c r="D11" s="29">
        <v>37706</v>
      </c>
      <c r="E11" s="11" t="s">
        <v>106</v>
      </c>
      <c r="F11" s="5" t="s">
        <v>107</v>
      </c>
      <c r="G11" s="3">
        <v>29</v>
      </c>
      <c r="H11" s="36">
        <f t="shared" si="0"/>
        <v>29</v>
      </c>
      <c r="I11" s="37">
        <f t="shared" si="1"/>
        <v>72.5</v>
      </c>
    </row>
    <row r="12" spans="1:9" ht="16.5" customHeight="1">
      <c r="A12" s="10">
        <v>7</v>
      </c>
      <c r="B12" s="7" t="s">
        <v>70</v>
      </c>
      <c r="C12" s="32" t="s">
        <v>71</v>
      </c>
      <c r="D12" s="29">
        <v>37446</v>
      </c>
      <c r="E12" s="7" t="s">
        <v>72</v>
      </c>
      <c r="F12" s="7" t="s">
        <v>73</v>
      </c>
      <c r="G12" s="3">
        <v>28</v>
      </c>
      <c r="H12" s="36">
        <f t="shared" si="0"/>
        <v>28</v>
      </c>
      <c r="I12" s="37">
        <f t="shared" si="1"/>
        <v>70</v>
      </c>
    </row>
    <row r="13" spans="1:9" ht="15.75" customHeight="1">
      <c r="A13" s="10">
        <v>8</v>
      </c>
      <c r="B13" s="5" t="s">
        <v>85</v>
      </c>
      <c r="C13" s="32" t="s">
        <v>71</v>
      </c>
      <c r="D13" s="29">
        <v>37552</v>
      </c>
      <c r="E13" s="5" t="s">
        <v>72</v>
      </c>
      <c r="F13" s="5" t="s">
        <v>73</v>
      </c>
      <c r="G13" s="3">
        <v>27</v>
      </c>
      <c r="H13" s="36">
        <f t="shared" si="0"/>
        <v>27</v>
      </c>
      <c r="I13" s="37">
        <f t="shared" si="1"/>
        <v>67.5</v>
      </c>
    </row>
    <row r="14" spans="1:9" ht="15.75" customHeight="1">
      <c r="A14" s="10">
        <v>9</v>
      </c>
      <c r="B14" s="7" t="s">
        <v>83</v>
      </c>
      <c r="C14" s="32" t="s">
        <v>71</v>
      </c>
      <c r="D14" s="29">
        <v>37451</v>
      </c>
      <c r="E14" s="7" t="s">
        <v>72</v>
      </c>
      <c r="F14" s="7" t="s">
        <v>73</v>
      </c>
      <c r="G14" s="3">
        <v>26</v>
      </c>
      <c r="H14" s="36">
        <f t="shared" si="0"/>
        <v>26</v>
      </c>
      <c r="I14" s="37">
        <f t="shared" si="1"/>
        <v>65</v>
      </c>
    </row>
    <row r="15" spans="1:9" ht="17.25" customHeight="1">
      <c r="A15" s="10">
        <v>10</v>
      </c>
      <c r="B15" s="5" t="s">
        <v>113</v>
      </c>
      <c r="C15" s="28" t="s">
        <v>71</v>
      </c>
      <c r="D15" s="29">
        <v>37772</v>
      </c>
      <c r="E15" s="10" t="s">
        <v>72</v>
      </c>
      <c r="F15" s="11" t="s">
        <v>73</v>
      </c>
      <c r="G15" s="3">
        <v>25</v>
      </c>
      <c r="H15" s="36">
        <f t="shared" si="0"/>
        <v>25</v>
      </c>
      <c r="I15" s="37">
        <f t="shared" si="1"/>
        <v>62.5</v>
      </c>
    </row>
    <row r="16" spans="1:9" ht="15.75" customHeight="1">
      <c r="A16" s="10">
        <v>11</v>
      </c>
      <c r="B16" s="5" t="s">
        <v>79</v>
      </c>
      <c r="C16" s="33" t="s">
        <v>71</v>
      </c>
      <c r="D16" s="30">
        <v>37554</v>
      </c>
      <c r="E16" s="5" t="s">
        <v>72</v>
      </c>
      <c r="F16" s="11" t="s">
        <v>73</v>
      </c>
      <c r="G16" s="3">
        <v>24</v>
      </c>
      <c r="H16" s="36">
        <f t="shared" si="0"/>
        <v>24</v>
      </c>
      <c r="I16" s="37">
        <f t="shared" si="1"/>
        <v>60</v>
      </c>
    </row>
    <row r="17" spans="1:9" ht="16.5" customHeight="1">
      <c r="A17" s="10">
        <v>12</v>
      </c>
      <c r="B17" s="11" t="s">
        <v>109</v>
      </c>
      <c r="C17" s="28" t="s">
        <v>71</v>
      </c>
      <c r="D17" s="29">
        <v>37513</v>
      </c>
      <c r="E17" s="10" t="s">
        <v>72</v>
      </c>
      <c r="F17" s="11" t="s">
        <v>73</v>
      </c>
      <c r="G17" s="3">
        <v>24</v>
      </c>
      <c r="H17" s="36">
        <f t="shared" si="0"/>
        <v>24</v>
      </c>
      <c r="I17" s="37">
        <f t="shared" si="1"/>
        <v>60</v>
      </c>
    </row>
    <row r="18" spans="1:9" ht="15" customHeight="1">
      <c r="A18" s="10">
        <v>13</v>
      </c>
      <c r="B18" s="5" t="s">
        <v>110</v>
      </c>
      <c r="C18" s="28" t="s">
        <v>71</v>
      </c>
      <c r="D18" s="29">
        <v>37309</v>
      </c>
      <c r="E18" s="10" t="s">
        <v>72</v>
      </c>
      <c r="F18" s="5" t="s">
        <v>73</v>
      </c>
      <c r="G18" s="3">
        <v>24</v>
      </c>
      <c r="H18" s="36">
        <f t="shared" si="0"/>
        <v>24</v>
      </c>
      <c r="I18" s="37">
        <f t="shared" si="1"/>
        <v>60</v>
      </c>
    </row>
    <row r="19" spans="1:9" ht="16.5" customHeight="1">
      <c r="A19" s="10">
        <v>14</v>
      </c>
      <c r="B19" s="5" t="s">
        <v>89</v>
      </c>
      <c r="C19" s="33" t="s">
        <v>7</v>
      </c>
      <c r="D19" s="30">
        <v>37603</v>
      </c>
      <c r="E19" s="5" t="s">
        <v>90</v>
      </c>
      <c r="F19" s="5" t="s">
        <v>91</v>
      </c>
      <c r="G19" s="3">
        <v>24</v>
      </c>
      <c r="H19" s="36">
        <f t="shared" si="0"/>
        <v>24</v>
      </c>
      <c r="I19" s="37">
        <f t="shared" si="1"/>
        <v>60</v>
      </c>
    </row>
    <row r="20" spans="1:9" ht="16.5" customHeight="1">
      <c r="A20" s="10">
        <v>15</v>
      </c>
      <c r="B20" s="10" t="s">
        <v>101</v>
      </c>
      <c r="C20" s="28" t="s">
        <v>7</v>
      </c>
      <c r="D20" s="30">
        <v>37470</v>
      </c>
      <c r="E20" s="10" t="s">
        <v>47</v>
      </c>
      <c r="F20" s="10" t="s">
        <v>31</v>
      </c>
      <c r="G20" s="3">
        <v>23</v>
      </c>
      <c r="H20" s="36">
        <f t="shared" si="0"/>
        <v>23</v>
      </c>
      <c r="I20" s="37">
        <f t="shared" si="1"/>
        <v>57.49999999999999</v>
      </c>
    </row>
    <row r="21" spans="1:9" ht="14.25" customHeight="1">
      <c r="A21" s="10">
        <v>16</v>
      </c>
      <c r="B21" s="5" t="s">
        <v>82</v>
      </c>
      <c r="C21" s="33" t="s">
        <v>71</v>
      </c>
      <c r="D21" s="30">
        <v>37608</v>
      </c>
      <c r="E21" s="11" t="s">
        <v>72</v>
      </c>
      <c r="F21" s="11" t="s">
        <v>73</v>
      </c>
      <c r="G21" s="3">
        <v>22</v>
      </c>
      <c r="H21" s="36">
        <f t="shared" si="0"/>
        <v>22</v>
      </c>
      <c r="I21" s="37">
        <f t="shared" si="1"/>
        <v>55.00000000000001</v>
      </c>
    </row>
    <row r="22" spans="1:9" ht="30">
      <c r="A22" s="10">
        <v>17</v>
      </c>
      <c r="B22" s="11" t="s">
        <v>84</v>
      </c>
      <c r="C22" s="32" t="s">
        <v>71</v>
      </c>
      <c r="D22" s="29">
        <v>37371</v>
      </c>
      <c r="E22" s="11" t="s">
        <v>72</v>
      </c>
      <c r="F22" s="11" t="s">
        <v>73</v>
      </c>
      <c r="G22" s="3">
        <v>22</v>
      </c>
      <c r="H22" s="36">
        <f t="shared" si="0"/>
        <v>22</v>
      </c>
      <c r="I22" s="37">
        <f t="shared" si="1"/>
        <v>55.00000000000001</v>
      </c>
    </row>
    <row r="23" spans="1:9" ht="15">
      <c r="A23" s="10">
        <v>18</v>
      </c>
      <c r="B23" s="5" t="s">
        <v>112</v>
      </c>
      <c r="C23" s="28" t="s">
        <v>71</v>
      </c>
      <c r="D23" s="29">
        <v>37552</v>
      </c>
      <c r="E23" s="10" t="s">
        <v>72</v>
      </c>
      <c r="F23" s="5" t="s">
        <v>73</v>
      </c>
      <c r="G23" s="3">
        <v>21</v>
      </c>
      <c r="H23" s="36">
        <f t="shared" si="0"/>
        <v>21</v>
      </c>
      <c r="I23" s="37">
        <f t="shared" si="1"/>
        <v>52.5</v>
      </c>
    </row>
    <row r="24" spans="1:9" ht="15.75" customHeight="1">
      <c r="A24" s="10">
        <v>19</v>
      </c>
      <c r="B24" s="5" t="s">
        <v>111</v>
      </c>
      <c r="C24" s="28" t="s">
        <v>71</v>
      </c>
      <c r="D24" s="29">
        <v>37449</v>
      </c>
      <c r="E24" s="10" t="s">
        <v>72</v>
      </c>
      <c r="F24" s="5" t="s">
        <v>73</v>
      </c>
      <c r="G24" s="3">
        <v>21</v>
      </c>
      <c r="H24" s="36">
        <f t="shared" si="0"/>
        <v>21</v>
      </c>
      <c r="I24" s="37">
        <f t="shared" si="1"/>
        <v>52.5</v>
      </c>
    </row>
    <row r="25" spans="1:9" ht="15.75" customHeight="1">
      <c r="A25" s="10">
        <v>20</v>
      </c>
      <c r="B25" s="5" t="s">
        <v>86</v>
      </c>
      <c r="C25" s="32" t="s">
        <v>71</v>
      </c>
      <c r="D25" s="29">
        <v>37562</v>
      </c>
      <c r="E25" s="5" t="s">
        <v>72</v>
      </c>
      <c r="F25" s="5" t="s">
        <v>73</v>
      </c>
      <c r="G25" s="3">
        <v>20</v>
      </c>
      <c r="H25" s="36">
        <f t="shared" si="0"/>
        <v>20</v>
      </c>
      <c r="I25" s="37">
        <f t="shared" si="1"/>
        <v>50</v>
      </c>
    </row>
    <row r="26" spans="1:9" ht="16.5" customHeight="1">
      <c r="A26" s="10">
        <v>21</v>
      </c>
      <c r="B26" s="11" t="s">
        <v>100</v>
      </c>
      <c r="C26" s="33" t="s">
        <v>7</v>
      </c>
      <c r="D26" s="30">
        <v>37464</v>
      </c>
      <c r="E26" s="11" t="s">
        <v>17</v>
      </c>
      <c r="F26" s="11" t="s">
        <v>60</v>
      </c>
      <c r="G26" s="3">
        <v>20</v>
      </c>
      <c r="H26" s="36">
        <f t="shared" si="0"/>
        <v>20</v>
      </c>
      <c r="I26" s="37">
        <f t="shared" si="1"/>
        <v>50</v>
      </c>
    </row>
    <row r="27" spans="1:9" ht="15.75" customHeight="1">
      <c r="A27" s="10">
        <v>22</v>
      </c>
      <c r="B27" s="5" t="s">
        <v>92</v>
      </c>
      <c r="C27" s="32" t="s">
        <v>7</v>
      </c>
      <c r="D27" s="29">
        <v>37621</v>
      </c>
      <c r="E27" s="11" t="s">
        <v>93</v>
      </c>
      <c r="F27" s="11" t="s">
        <v>34</v>
      </c>
      <c r="G27" s="3">
        <v>20</v>
      </c>
      <c r="H27" s="36">
        <f t="shared" si="0"/>
        <v>20</v>
      </c>
      <c r="I27" s="37">
        <f t="shared" si="1"/>
        <v>50</v>
      </c>
    </row>
    <row r="28" spans="1:9" ht="15">
      <c r="A28" s="10">
        <v>23</v>
      </c>
      <c r="B28" s="11" t="s">
        <v>114</v>
      </c>
      <c r="C28" s="35" t="s">
        <v>7</v>
      </c>
      <c r="D28" s="30">
        <v>37396</v>
      </c>
      <c r="E28" s="5" t="s">
        <v>42</v>
      </c>
      <c r="F28" s="5" t="s">
        <v>115</v>
      </c>
      <c r="G28" s="3">
        <v>20</v>
      </c>
      <c r="H28" s="36">
        <f t="shared" si="0"/>
        <v>20</v>
      </c>
      <c r="I28" s="37">
        <f t="shared" si="1"/>
        <v>50</v>
      </c>
    </row>
    <row r="29" spans="1:9" ht="14.25" customHeight="1">
      <c r="A29" s="10">
        <v>24</v>
      </c>
      <c r="B29" s="5" t="s">
        <v>96</v>
      </c>
      <c r="C29" s="32" t="s">
        <v>7</v>
      </c>
      <c r="D29" s="29">
        <v>37404</v>
      </c>
      <c r="E29" s="5" t="s">
        <v>9</v>
      </c>
      <c r="F29" s="5" t="s">
        <v>56</v>
      </c>
      <c r="G29" s="3">
        <v>17</v>
      </c>
      <c r="H29" s="36">
        <f t="shared" si="0"/>
        <v>17</v>
      </c>
      <c r="I29" s="37">
        <f t="shared" si="1"/>
        <v>42.5</v>
      </c>
    </row>
    <row r="30" spans="1:9" ht="30">
      <c r="A30" s="10">
        <v>25</v>
      </c>
      <c r="B30" s="5" t="s">
        <v>78</v>
      </c>
      <c r="C30" s="33" t="s">
        <v>71</v>
      </c>
      <c r="D30" s="30">
        <v>37703</v>
      </c>
      <c r="E30" s="5" t="s">
        <v>72</v>
      </c>
      <c r="F30" s="5" t="s">
        <v>73</v>
      </c>
      <c r="G30" s="3">
        <v>17</v>
      </c>
      <c r="H30" s="36">
        <f t="shared" si="0"/>
        <v>17</v>
      </c>
      <c r="I30" s="37">
        <f t="shared" si="1"/>
        <v>42.5</v>
      </c>
    </row>
    <row r="31" spans="1:9" ht="30">
      <c r="A31" s="10">
        <v>26</v>
      </c>
      <c r="B31" s="11" t="s">
        <v>94</v>
      </c>
      <c r="C31" s="32" t="s">
        <v>7</v>
      </c>
      <c r="D31" s="29">
        <v>37392</v>
      </c>
      <c r="E31" s="11" t="s">
        <v>9</v>
      </c>
      <c r="F31" s="11" t="s">
        <v>56</v>
      </c>
      <c r="G31" s="3">
        <v>16</v>
      </c>
      <c r="H31" s="36">
        <f t="shared" si="0"/>
        <v>16</v>
      </c>
      <c r="I31" s="37">
        <f t="shared" si="1"/>
        <v>40</v>
      </c>
    </row>
    <row r="32" spans="1:9" ht="16.5" customHeight="1">
      <c r="A32" s="10">
        <v>27</v>
      </c>
      <c r="B32" s="5" t="s">
        <v>103</v>
      </c>
      <c r="C32" s="28" t="s">
        <v>7</v>
      </c>
      <c r="D32" s="30">
        <v>37443</v>
      </c>
      <c r="E32" s="5" t="s">
        <v>9</v>
      </c>
      <c r="F32" s="10" t="s">
        <v>56</v>
      </c>
      <c r="G32" s="3">
        <v>14</v>
      </c>
      <c r="H32" s="36">
        <f t="shared" si="0"/>
        <v>14</v>
      </c>
      <c r="I32" s="37">
        <f t="shared" si="1"/>
        <v>35</v>
      </c>
    </row>
    <row r="33" spans="1:9" ht="16.5" customHeight="1">
      <c r="A33" s="10">
        <v>28</v>
      </c>
      <c r="B33" s="5" t="s">
        <v>95</v>
      </c>
      <c r="C33" s="32" t="s">
        <v>7</v>
      </c>
      <c r="D33" s="29">
        <v>37654</v>
      </c>
      <c r="E33" s="5" t="s">
        <v>9</v>
      </c>
      <c r="F33" s="11" t="s">
        <v>56</v>
      </c>
      <c r="G33" s="3">
        <v>14</v>
      </c>
      <c r="H33" s="36">
        <f t="shared" si="0"/>
        <v>14</v>
      </c>
      <c r="I33" s="37">
        <f t="shared" si="1"/>
        <v>35</v>
      </c>
    </row>
    <row r="34" spans="1:9" ht="15">
      <c r="A34" s="10">
        <v>29</v>
      </c>
      <c r="B34" s="5" t="s">
        <v>77</v>
      </c>
      <c r="C34" s="32" t="s">
        <v>7</v>
      </c>
      <c r="D34" s="29">
        <v>37612</v>
      </c>
      <c r="E34" s="5" t="s">
        <v>11</v>
      </c>
      <c r="F34" s="5" t="s">
        <v>24</v>
      </c>
      <c r="G34" s="3">
        <v>12</v>
      </c>
      <c r="H34" s="36">
        <f t="shared" si="0"/>
        <v>12</v>
      </c>
      <c r="I34" s="37">
        <f t="shared" si="1"/>
        <v>30</v>
      </c>
    </row>
    <row r="35" spans="1:9" ht="15" customHeight="1">
      <c r="A35" s="10">
        <v>30</v>
      </c>
      <c r="B35" s="10" t="s">
        <v>97</v>
      </c>
      <c r="C35" s="33" t="s">
        <v>7</v>
      </c>
      <c r="D35" s="30">
        <v>37758</v>
      </c>
      <c r="E35" s="5" t="s">
        <v>13</v>
      </c>
      <c r="F35" s="5" t="s">
        <v>98</v>
      </c>
      <c r="G35" s="3">
        <v>8</v>
      </c>
      <c r="H35" s="36">
        <f t="shared" si="0"/>
        <v>8</v>
      </c>
      <c r="I35" s="37">
        <f t="shared" si="1"/>
        <v>20</v>
      </c>
    </row>
    <row r="36" spans="1:9" ht="15">
      <c r="A36" s="10">
        <v>31</v>
      </c>
      <c r="B36" s="5" t="s">
        <v>99</v>
      </c>
      <c r="C36" s="33" t="s">
        <v>7</v>
      </c>
      <c r="D36" s="30">
        <v>37622</v>
      </c>
      <c r="E36" s="11" t="s">
        <v>13</v>
      </c>
      <c r="F36" s="5" t="s">
        <v>98</v>
      </c>
      <c r="G36" s="3">
        <v>7</v>
      </c>
      <c r="H36" s="36">
        <f t="shared" si="0"/>
        <v>7</v>
      </c>
      <c r="I36" s="37">
        <f t="shared" si="1"/>
        <v>17.5</v>
      </c>
    </row>
    <row r="37" spans="1:9" ht="15.75" customHeight="1">
      <c r="A37" s="10">
        <v>32</v>
      </c>
      <c r="B37" s="7" t="s">
        <v>76</v>
      </c>
      <c r="C37" s="32" t="s">
        <v>7</v>
      </c>
      <c r="D37" s="29">
        <v>37545</v>
      </c>
      <c r="E37" s="7" t="s">
        <v>11</v>
      </c>
      <c r="F37" s="7" t="s">
        <v>24</v>
      </c>
      <c r="G37" s="3">
        <v>5</v>
      </c>
      <c r="H37" s="36">
        <f t="shared" si="0"/>
        <v>5</v>
      </c>
      <c r="I37" s="37">
        <f t="shared" si="1"/>
        <v>12.5</v>
      </c>
    </row>
    <row r="38" spans="1:9" ht="15">
      <c r="A38" s="10">
        <v>33</v>
      </c>
      <c r="B38" s="11" t="s">
        <v>102</v>
      </c>
      <c r="C38" s="28" t="s">
        <v>7</v>
      </c>
      <c r="D38" s="30">
        <v>37501</v>
      </c>
      <c r="E38" s="11" t="s">
        <v>9</v>
      </c>
      <c r="F38" s="10" t="s">
        <v>56</v>
      </c>
      <c r="G38" s="3">
        <v>5</v>
      </c>
      <c r="H38" s="36">
        <f t="shared" si="0"/>
        <v>5</v>
      </c>
      <c r="I38" s="37">
        <f t="shared" si="1"/>
        <v>12.5</v>
      </c>
    </row>
    <row r="39" spans="1:9" ht="15">
      <c r="A39" s="10">
        <v>34</v>
      </c>
      <c r="B39" s="7" t="s">
        <v>74</v>
      </c>
      <c r="C39" s="32" t="s">
        <v>7</v>
      </c>
      <c r="D39" s="29">
        <v>37722</v>
      </c>
      <c r="E39" s="7" t="s">
        <v>8</v>
      </c>
      <c r="F39" s="7" t="s">
        <v>21</v>
      </c>
      <c r="G39" s="3">
        <v>4</v>
      </c>
      <c r="H39" s="36">
        <f t="shared" si="0"/>
        <v>4</v>
      </c>
      <c r="I39" s="37">
        <f t="shared" si="1"/>
        <v>10</v>
      </c>
    </row>
    <row r="40" spans="1:9" ht="15">
      <c r="A40" s="10">
        <v>35</v>
      </c>
      <c r="B40" s="10" t="s">
        <v>75</v>
      </c>
      <c r="C40" s="33" t="s">
        <v>7</v>
      </c>
      <c r="D40" s="30">
        <v>41176</v>
      </c>
      <c r="E40" s="11" t="s">
        <v>8</v>
      </c>
      <c r="F40" s="11" t="s">
        <v>21</v>
      </c>
      <c r="G40" s="3">
        <v>3</v>
      </c>
      <c r="H40" s="36">
        <f t="shared" si="0"/>
        <v>3</v>
      </c>
      <c r="I40" s="37">
        <f t="shared" si="1"/>
        <v>7.5</v>
      </c>
    </row>
    <row r="41" spans="1:9" ht="15">
      <c r="A41" s="10">
        <v>36</v>
      </c>
      <c r="B41" s="7" t="s">
        <v>88</v>
      </c>
      <c r="C41" s="32" t="s">
        <v>7</v>
      </c>
      <c r="D41" s="29">
        <v>37462</v>
      </c>
      <c r="E41" s="7" t="s">
        <v>47</v>
      </c>
      <c r="F41" s="7" t="s">
        <v>31</v>
      </c>
      <c r="G41" s="3">
        <v>1</v>
      </c>
      <c r="H41" s="36">
        <f t="shared" si="0"/>
        <v>1</v>
      </c>
      <c r="I41" s="37">
        <f t="shared" si="1"/>
        <v>2.5</v>
      </c>
    </row>
    <row r="42" spans="1:9" ht="15">
      <c r="A42" s="10">
        <v>37</v>
      </c>
      <c r="B42" s="7" t="s">
        <v>208</v>
      </c>
      <c r="C42" s="32" t="s">
        <v>7</v>
      </c>
      <c r="D42" s="29">
        <v>37550</v>
      </c>
      <c r="E42" s="7" t="s">
        <v>8</v>
      </c>
      <c r="F42" s="7" t="s">
        <v>21</v>
      </c>
      <c r="G42" s="3">
        <v>1</v>
      </c>
      <c r="H42" s="36">
        <f t="shared" si="0"/>
        <v>1</v>
      </c>
      <c r="I42" s="37">
        <f t="shared" si="1"/>
        <v>2.5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4.8515625" style="0" customWidth="1"/>
    <col min="2" max="2" width="35.28125" style="0" customWidth="1"/>
    <col min="3" max="3" width="10.00390625" style="0" customWidth="1"/>
    <col min="4" max="4" width="11.7109375" style="0" customWidth="1"/>
    <col min="5" max="5" width="27.7109375" style="0" customWidth="1"/>
    <col min="6" max="6" width="37.421875" style="0" customWidth="1"/>
    <col min="7" max="7" width="10.140625" style="0" customWidth="1"/>
    <col min="9" max="9" width="12.00390625" style="0" customWidth="1"/>
  </cols>
  <sheetData>
    <row r="1" ht="15.75">
      <c r="A1" s="1" t="s">
        <v>0</v>
      </c>
    </row>
    <row r="2" ht="15.75">
      <c r="A2" s="1" t="s">
        <v>67</v>
      </c>
    </row>
    <row r="3" ht="15.75">
      <c r="A3" s="1" t="s">
        <v>66</v>
      </c>
    </row>
    <row r="5" spans="1:9" ht="47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" t="s">
        <v>61</v>
      </c>
      <c r="H5" s="2" t="s">
        <v>62</v>
      </c>
      <c r="I5" s="2" t="s">
        <v>18</v>
      </c>
    </row>
    <row r="6" spans="1:9" ht="13.5" customHeight="1">
      <c r="A6" s="11">
        <v>1</v>
      </c>
      <c r="B6" s="11" t="s">
        <v>147</v>
      </c>
      <c r="C6" s="35" t="s">
        <v>7</v>
      </c>
      <c r="D6" s="29">
        <v>37468</v>
      </c>
      <c r="E6" s="11" t="s">
        <v>72</v>
      </c>
      <c r="F6" s="11" t="s">
        <v>73</v>
      </c>
      <c r="G6" s="3">
        <v>43</v>
      </c>
      <c r="H6" s="36">
        <f>SUM(G6)</f>
        <v>43</v>
      </c>
      <c r="I6" s="36">
        <f>H6/50*100</f>
        <v>86</v>
      </c>
    </row>
    <row r="7" spans="1:9" ht="14.25" customHeight="1">
      <c r="A7" s="11">
        <v>2</v>
      </c>
      <c r="B7" s="11" t="s">
        <v>126</v>
      </c>
      <c r="C7" s="35" t="s">
        <v>7</v>
      </c>
      <c r="D7" s="29">
        <v>37019</v>
      </c>
      <c r="E7" s="11" t="s">
        <v>72</v>
      </c>
      <c r="F7" s="11" t="s">
        <v>73</v>
      </c>
      <c r="G7" s="3">
        <v>43</v>
      </c>
      <c r="H7" s="36">
        <f>SUM(G7)</f>
        <v>43</v>
      </c>
      <c r="I7" s="36">
        <f>H7/50*100</f>
        <v>86</v>
      </c>
    </row>
    <row r="8" spans="1:9" ht="30">
      <c r="A8" s="11">
        <v>3</v>
      </c>
      <c r="B8" s="11" t="s">
        <v>117</v>
      </c>
      <c r="C8" s="35" t="s">
        <v>7</v>
      </c>
      <c r="D8" s="29">
        <v>37375</v>
      </c>
      <c r="E8" s="11" t="s">
        <v>72</v>
      </c>
      <c r="F8" s="11" t="s">
        <v>73</v>
      </c>
      <c r="G8" s="3">
        <v>43</v>
      </c>
      <c r="H8" s="36">
        <f>SUM(G8)</f>
        <v>43</v>
      </c>
      <c r="I8" s="36">
        <f>H8/50*100</f>
        <v>86</v>
      </c>
    </row>
    <row r="9" spans="1:9" ht="15">
      <c r="A9" s="11">
        <v>4</v>
      </c>
      <c r="B9" s="11" t="s">
        <v>142</v>
      </c>
      <c r="C9" s="35" t="s">
        <v>7</v>
      </c>
      <c r="D9" s="29">
        <v>37478</v>
      </c>
      <c r="E9" s="11" t="s">
        <v>72</v>
      </c>
      <c r="F9" s="11" t="s">
        <v>73</v>
      </c>
      <c r="G9" s="3">
        <v>41</v>
      </c>
      <c r="H9" s="36">
        <f>SUM(G9)</f>
        <v>41</v>
      </c>
      <c r="I9" s="36">
        <f>H9/50*100</f>
        <v>82</v>
      </c>
    </row>
    <row r="10" spans="1:9" ht="15">
      <c r="A10" s="11">
        <v>5</v>
      </c>
      <c r="B10" s="11" t="s">
        <v>116</v>
      </c>
      <c r="C10" s="35" t="s">
        <v>7</v>
      </c>
      <c r="D10" s="29">
        <v>37115</v>
      </c>
      <c r="E10" s="11" t="s">
        <v>72</v>
      </c>
      <c r="F10" s="11" t="s">
        <v>73</v>
      </c>
      <c r="G10" s="3">
        <v>41</v>
      </c>
      <c r="H10" s="36">
        <f>SUM(G10)</f>
        <v>41</v>
      </c>
      <c r="I10" s="36">
        <f>H10/50*100</f>
        <v>82</v>
      </c>
    </row>
    <row r="11" spans="1:9" ht="18" customHeight="1">
      <c r="A11" s="11">
        <v>6</v>
      </c>
      <c r="B11" s="11" t="s">
        <v>121</v>
      </c>
      <c r="C11" s="35" t="s">
        <v>7</v>
      </c>
      <c r="D11" s="29">
        <v>37340</v>
      </c>
      <c r="E11" s="11" t="s">
        <v>72</v>
      </c>
      <c r="F11" s="11" t="s">
        <v>73</v>
      </c>
      <c r="G11" s="3">
        <v>40</v>
      </c>
      <c r="H11" s="36">
        <f>SUM(G11)</f>
        <v>40</v>
      </c>
      <c r="I11" s="36">
        <f>H11/50*100</f>
        <v>80</v>
      </c>
    </row>
    <row r="12" spans="1:9" ht="15">
      <c r="A12" s="11">
        <v>7</v>
      </c>
      <c r="B12" s="7" t="s">
        <v>151</v>
      </c>
      <c r="C12" s="35" t="s">
        <v>7</v>
      </c>
      <c r="D12" s="29">
        <v>37305</v>
      </c>
      <c r="E12" s="11" t="s">
        <v>72</v>
      </c>
      <c r="F12" s="11" t="s">
        <v>73</v>
      </c>
      <c r="G12" s="3">
        <v>36</v>
      </c>
      <c r="H12" s="36">
        <f>SUM(G12)</f>
        <v>36</v>
      </c>
      <c r="I12" s="36">
        <f>H12/50*100</f>
        <v>72</v>
      </c>
    </row>
    <row r="13" spans="1:9" ht="22.5" customHeight="1">
      <c r="A13" s="11">
        <v>8</v>
      </c>
      <c r="B13" s="11" t="s">
        <v>134</v>
      </c>
      <c r="C13" s="35" t="s">
        <v>7</v>
      </c>
      <c r="D13" s="29">
        <v>37220</v>
      </c>
      <c r="E13" s="11" t="s">
        <v>72</v>
      </c>
      <c r="F13" s="11" t="s">
        <v>73</v>
      </c>
      <c r="G13" s="3">
        <v>35</v>
      </c>
      <c r="H13" s="36">
        <f>SUM(G13)</f>
        <v>35</v>
      </c>
      <c r="I13" s="36">
        <f>H13/50*100</f>
        <v>70</v>
      </c>
    </row>
    <row r="14" spans="1:9" ht="15" customHeight="1">
      <c r="A14" s="11">
        <v>9</v>
      </c>
      <c r="B14" s="11" t="s">
        <v>144</v>
      </c>
      <c r="C14" s="35" t="s">
        <v>7</v>
      </c>
      <c r="D14" s="29">
        <v>37197</v>
      </c>
      <c r="E14" s="11" t="s">
        <v>72</v>
      </c>
      <c r="F14" s="11" t="s">
        <v>73</v>
      </c>
      <c r="G14" s="3">
        <v>35</v>
      </c>
      <c r="H14" s="36">
        <f>SUM(G14)</f>
        <v>35</v>
      </c>
      <c r="I14" s="36">
        <f>H14/50*100</f>
        <v>70</v>
      </c>
    </row>
    <row r="15" spans="1:9" ht="13.5" customHeight="1">
      <c r="A15" s="11">
        <v>10</v>
      </c>
      <c r="B15" s="11" t="s">
        <v>128</v>
      </c>
      <c r="C15" s="35" t="s">
        <v>7</v>
      </c>
      <c r="D15" s="29">
        <v>37115</v>
      </c>
      <c r="E15" s="11" t="s">
        <v>72</v>
      </c>
      <c r="F15" s="11" t="s">
        <v>73</v>
      </c>
      <c r="G15" s="3">
        <v>34</v>
      </c>
      <c r="H15" s="36">
        <f>SUM(G15)</f>
        <v>34</v>
      </c>
      <c r="I15" s="36">
        <f>H15/50*100</f>
        <v>68</v>
      </c>
    </row>
    <row r="16" spans="1:9" ht="15" customHeight="1">
      <c r="A16" s="11">
        <v>11</v>
      </c>
      <c r="B16" s="11" t="s">
        <v>145</v>
      </c>
      <c r="C16" s="35" t="s">
        <v>7</v>
      </c>
      <c r="D16" s="29">
        <v>37383</v>
      </c>
      <c r="E16" s="11" t="s">
        <v>72</v>
      </c>
      <c r="F16" s="11" t="s">
        <v>73</v>
      </c>
      <c r="G16" s="3">
        <v>34</v>
      </c>
      <c r="H16" s="36">
        <f>SUM(G16)</f>
        <v>34</v>
      </c>
      <c r="I16" s="36">
        <f>H16/50*100</f>
        <v>68</v>
      </c>
    </row>
    <row r="17" spans="1:9" ht="13.5" customHeight="1">
      <c r="A17" s="11">
        <v>12</v>
      </c>
      <c r="B17" s="11" t="s">
        <v>143</v>
      </c>
      <c r="C17" s="35" t="s">
        <v>7</v>
      </c>
      <c r="D17" s="29">
        <v>37089</v>
      </c>
      <c r="E17" s="11" t="s">
        <v>72</v>
      </c>
      <c r="F17" s="11" t="s">
        <v>73</v>
      </c>
      <c r="G17" s="3">
        <v>33</v>
      </c>
      <c r="H17" s="36">
        <f>SUM(G17)</f>
        <v>33</v>
      </c>
      <c r="I17" s="36">
        <f>H17/50*100</f>
        <v>66</v>
      </c>
    </row>
    <row r="18" spans="1:9" ht="15.75" customHeight="1">
      <c r="A18" s="11">
        <v>13</v>
      </c>
      <c r="B18" s="11" t="s">
        <v>129</v>
      </c>
      <c r="C18" s="35" t="s">
        <v>7</v>
      </c>
      <c r="D18" s="29">
        <v>37352</v>
      </c>
      <c r="E18" s="11" t="s">
        <v>72</v>
      </c>
      <c r="F18" s="11" t="s">
        <v>73</v>
      </c>
      <c r="G18" s="3">
        <v>29</v>
      </c>
      <c r="H18" s="36">
        <v>29</v>
      </c>
      <c r="I18" s="36">
        <f>H18/50*100</f>
        <v>57.99999999999999</v>
      </c>
    </row>
    <row r="19" spans="1:9" ht="15">
      <c r="A19" s="11">
        <v>14</v>
      </c>
      <c r="B19" s="11" t="s">
        <v>211</v>
      </c>
      <c r="C19" s="35" t="s">
        <v>7</v>
      </c>
      <c r="D19" s="29">
        <v>36969</v>
      </c>
      <c r="E19" s="11" t="s">
        <v>72</v>
      </c>
      <c r="F19" s="11" t="s">
        <v>73</v>
      </c>
      <c r="G19" s="3">
        <v>28</v>
      </c>
      <c r="H19" s="36">
        <f>SUM(G19)</f>
        <v>28</v>
      </c>
      <c r="I19" s="36">
        <f>H19/50*100</f>
        <v>56.00000000000001</v>
      </c>
    </row>
    <row r="20" spans="1:9" ht="15">
      <c r="A20" s="11">
        <v>15</v>
      </c>
      <c r="B20" s="11" t="s">
        <v>146</v>
      </c>
      <c r="C20" s="35" t="s">
        <v>7</v>
      </c>
      <c r="D20" s="29">
        <v>37291</v>
      </c>
      <c r="E20" s="11" t="s">
        <v>124</v>
      </c>
      <c r="F20" s="11" t="s">
        <v>107</v>
      </c>
      <c r="G20" s="3">
        <v>23</v>
      </c>
      <c r="H20" s="36">
        <f>SUM(G20)</f>
        <v>23</v>
      </c>
      <c r="I20" s="36">
        <f>H20/50*100</f>
        <v>46</v>
      </c>
    </row>
    <row r="21" spans="1:9" ht="22.5" customHeight="1">
      <c r="A21" s="11">
        <v>16</v>
      </c>
      <c r="B21" s="7" t="s">
        <v>152</v>
      </c>
      <c r="C21" s="35" t="s">
        <v>7</v>
      </c>
      <c r="D21" s="29">
        <v>37386</v>
      </c>
      <c r="E21" s="11" t="s">
        <v>72</v>
      </c>
      <c r="F21" s="11" t="s">
        <v>73</v>
      </c>
      <c r="G21" s="3">
        <v>23</v>
      </c>
      <c r="H21" s="36">
        <f>SUM(G21)</f>
        <v>23</v>
      </c>
      <c r="I21" s="36">
        <f>H21/50*100</f>
        <v>46</v>
      </c>
    </row>
    <row r="22" spans="1:9" ht="15.75" customHeight="1">
      <c r="A22" s="11">
        <v>17</v>
      </c>
      <c r="B22" s="11" t="s">
        <v>135</v>
      </c>
      <c r="C22" s="35" t="s">
        <v>7</v>
      </c>
      <c r="D22" s="29">
        <v>37115</v>
      </c>
      <c r="E22" s="11" t="s">
        <v>47</v>
      </c>
      <c r="F22" s="11" t="s">
        <v>31</v>
      </c>
      <c r="G22" s="3">
        <v>19</v>
      </c>
      <c r="H22" s="36">
        <f>SUM(G22)</f>
        <v>19</v>
      </c>
      <c r="I22" s="36">
        <f>H22/50*100</f>
        <v>38</v>
      </c>
    </row>
    <row r="23" spans="1:9" ht="13.5" customHeight="1">
      <c r="A23" s="11">
        <v>18</v>
      </c>
      <c r="B23" s="11" t="s">
        <v>132</v>
      </c>
      <c r="C23" s="35" t="s">
        <v>7</v>
      </c>
      <c r="D23" s="29">
        <v>37146</v>
      </c>
      <c r="E23" s="11" t="s">
        <v>124</v>
      </c>
      <c r="F23" s="11" t="s">
        <v>107</v>
      </c>
      <c r="G23" s="3">
        <v>16</v>
      </c>
      <c r="H23" s="36">
        <f>SUM(G23)</f>
        <v>16</v>
      </c>
      <c r="I23" s="36">
        <f>H23/50*100</f>
        <v>32</v>
      </c>
    </row>
    <row r="24" spans="1:9" ht="15">
      <c r="A24" s="11">
        <v>19</v>
      </c>
      <c r="B24" s="11" t="s">
        <v>127</v>
      </c>
      <c r="C24" s="35" t="s">
        <v>7</v>
      </c>
      <c r="D24" s="29">
        <v>37332</v>
      </c>
      <c r="E24" s="11" t="s">
        <v>72</v>
      </c>
      <c r="F24" s="11" t="s">
        <v>73</v>
      </c>
      <c r="G24" s="27">
        <v>15</v>
      </c>
      <c r="H24" s="36">
        <f>SUM(G24)</f>
        <v>15</v>
      </c>
      <c r="I24" s="36">
        <f>H24/50*100</f>
        <v>30</v>
      </c>
    </row>
    <row r="25" spans="1:9" ht="15">
      <c r="A25" s="11">
        <v>20</v>
      </c>
      <c r="B25" s="11" t="s">
        <v>153</v>
      </c>
      <c r="C25" s="35" t="s">
        <v>7</v>
      </c>
      <c r="D25" s="29">
        <v>37468</v>
      </c>
      <c r="E25" s="11" t="s">
        <v>72</v>
      </c>
      <c r="F25" s="11" t="s">
        <v>73</v>
      </c>
      <c r="G25" s="3">
        <v>14</v>
      </c>
      <c r="H25" s="36">
        <f>SUM(G25)</f>
        <v>14</v>
      </c>
      <c r="I25" s="36">
        <f>H25/50*100</f>
        <v>28.000000000000004</v>
      </c>
    </row>
    <row r="26" spans="1:9" ht="15">
      <c r="A26" s="11">
        <v>21</v>
      </c>
      <c r="B26" s="11" t="s">
        <v>139</v>
      </c>
      <c r="C26" s="35" t="s">
        <v>7</v>
      </c>
      <c r="D26" s="29">
        <v>37322</v>
      </c>
      <c r="E26" s="11" t="s">
        <v>47</v>
      </c>
      <c r="F26" s="11" t="s">
        <v>31</v>
      </c>
      <c r="G26" s="3">
        <v>12</v>
      </c>
      <c r="H26" s="36">
        <f>SUM(G26)</f>
        <v>12</v>
      </c>
      <c r="I26" s="36">
        <f>H26/50*100</f>
        <v>24</v>
      </c>
    </row>
    <row r="27" spans="1:9" ht="15">
      <c r="A27" s="11">
        <v>22</v>
      </c>
      <c r="B27" s="11" t="s">
        <v>213</v>
      </c>
      <c r="C27" s="35" t="s">
        <v>7</v>
      </c>
      <c r="D27" s="29">
        <v>37260</v>
      </c>
      <c r="E27" s="11" t="s">
        <v>9</v>
      </c>
      <c r="F27" s="11" t="s">
        <v>149</v>
      </c>
      <c r="G27" s="3">
        <v>10</v>
      </c>
      <c r="H27" s="36">
        <f>SUM(G27)</f>
        <v>10</v>
      </c>
      <c r="I27" s="36">
        <f>H27/50*100</f>
        <v>20</v>
      </c>
    </row>
    <row r="28" spans="1:9" ht="13.5" customHeight="1">
      <c r="A28" s="11">
        <v>23</v>
      </c>
      <c r="B28" s="11" t="s">
        <v>130</v>
      </c>
      <c r="C28" s="35" t="s">
        <v>7</v>
      </c>
      <c r="D28" s="29">
        <v>37085</v>
      </c>
      <c r="E28" s="11" t="s">
        <v>72</v>
      </c>
      <c r="F28" s="11" t="s">
        <v>73</v>
      </c>
      <c r="G28" s="3">
        <v>9</v>
      </c>
      <c r="H28" s="36">
        <f>SUM(G28)</f>
        <v>9</v>
      </c>
      <c r="I28" s="36">
        <f>H28/50*100</f>
        <v>18</v>
      </c>
    </row>
    <row r="29" spans="1:9" ht="15" customHeight="1">
      <c r="A29" s="11">
        <v>24</v>
      </c>
      <c r="B29" s="7" t="s">
        <v>118</v>
      </c>
      <c r="C29" s="35" t="s">
        <v>7</v>
      </c>
      <c r="D29" s="29">
        <v>37242</v>
      </c>
      <c r="E29" s="7" t="s">
        <v>8</v>
      </c>
      <c r="F29" s="7" t="s">
        <v>21</v>
      </c>
      <c r="G29" s="3">
        <v>4</v>
      </c>
      <c r="H29" s="36">
        <f>SUM(G29)</f>
        <v>4</v>
      </c>
      <c r="I29" s="36">
        <f>H29/50*100</f>
        <v>8</v>
      </c>
    </row>
    <row r="30" spans="1:9" ht="15.75" customHeight="1">
      <c r="A30" s="11">
        <v>25</v>
      </c>
      <c r="B30" s="11" t="s">
        <v>133</v>
      </c>
      <c r="C30" s="35" t="s">
        <v>7</v>
      </c>
      <c r="D30" s="29">
        <v>36922</v>
      </c>
      <c r="E30" s="11" t="s">
        <v>210</v>
      </c>
      <c r="F30" s="11" t="s">
        <v>34</v>
      </c>
      <c r="G30" s="3">
        <v>3</v>
      </c>
      <c r="H30" s="36">
        <f>SUM(G30)</f>
        <v>3</v>
      </c>
      <c r="I30" s="36">
        <f>H30/50*100</f>
        <v>6</v>
      </c>
    </row>
    <row r="31" spans="1:9" ht="12.75" customHeight="1">
      <c r="A31" s="11">
        <v>26</v>
      </c>
      <c r="B31" s="7" t="s">
        <v>119</v>
      </c>
      <c r="C31" s="35" t="s">
        <v>7</v>
      </c>
      <c r="D31" s="29">
        <v>37037</v>
      </c>
      <c r="E31" s="7" t="s">
        <v>8</v>
      </c>
      <c r="F31" s="7" t="s">
        <v>21</v>
      </c>
      <c r="G31" s="3">
        <v>3</v>
      </c>
      <c r="H31" s="36">
        <f>SUM(G31)</f>
        <v>3</v>
      </c>
      <c r="I31" s="36">
        <f>H31/50*100</f>
        <v>6</v>
      </c>
    </row>
    <row r="32" spans="1:9" ht="16.5" customHeight="1">
      <c r="A32" s="11">
        <v>27</v>
      </c>
      <c r="B32" s="11" t="s">
        <v>136</v>
      </c>
      <c r="C32" s="35" t="s">
        <v>7</v>
      </c>
      <c r="D32" s="29">
        <v>37191</v>
      </c>
      <c r="E32" s="11" t="s">
        <v>137</v>
      </c>
      <c r="F32" s="11" t="s">
        <v>138</v>
      </c>
      <c r="G32" s="3">
        <v>3</v>
      </c>
      <c r="H32" s="36">
        <f>SUM(G32)</f>
        <v>3</v>
      </c>
      <c r="I32" s="36">
        <f>H32/50*100</f>
        <v>6</v>
      </c>
    </row>
    <row r="33" spans="1:9" ht="15" customHeight="1">
      <c r="A33" s="11">
        <v>28</v>
      </c>
      <c r="B33" s="11" t="s">
        <v>212</v>
      </c>
      <c r="C33" s="35" t="s">
        <v>7</v>
      </c>
      <c r="D33" s="29">
        <v>37056</v>
      </c>
      <c r="E33" s="11" t="s">
        <v>9</v>
      </c>
      <c r="F33" s="11" t="s">
        <v>149</v>
      </c>
      <c r="G33" s="3">
        <v>3</v>
      </c>
      <c r="H33" s="36">
        <f>SUM(G33)</f>
        <v>3</v>
      </c>
      <c r="I33" s="36">
        <f>H33/50*100</f>
        <v>6</v>
      </c>
    </row>
    <row r="34" spans="1:9" ht="15">
      <c r="A34" s="11">
        <v>29</v>
      </c>
      <c r="B34" s="11" t="s">
        <v>131</v>
      </c>
      <c r="C34" s="35" t="s">
        <v>7</v>
      </c>
      <c r="D34" s="29">
        <v>37344</v>
      </c>
      <c r="E34" s="11" t="s">
        <v>124</v>
      </c>
      <c r="F34" s="11" t="s">
        <v>107</v>
      </c>
      <c r="G34" s="3">
        <v>3</v>
      </c>
      <c r="H34" s="36">
        <f>SUM(G34)</f>
        <v>3</v>
      </c>
      <c r="I34" s="36">
        <f>H34/50*100</f>
        <v>6</v>
      </c>
    </row>
    <row r="35" spans="1:9" ht="15">
      <c r="A35" s="11">
        <v>30</v>
      </c>
      <c r="B35" s="11" t="s">
        <v>123</v>
      </c>
      <c r="C35" s="35" t="s">
        <v>7</v>
      </c>
      <c r="D35" s="29">
        <v>37290</v>
      </c>
      <c r="E35" s="11" t="s">
        <v>124</v>
      </c>
      <c r="F35" s="11" t="s">
        <v>209</v>
      </c>
      <c r="G35" s="3">
        <v>3</v>
      </c>
      <c r="H35" s="36">
        <f>SUM(G35)</f>
        <v>3</v>
      </c>
      <c r="I35" s="36">
        <f>H35/50*100</f>
        <v>6</v>
      </c>
    </row>
    <row r="36" spans="1:9" ht="15">
      <c r="A36" s="11">
        <v>31</v>
      </c>
      <c r="B36" s="11" t="s">
        <v>148</v>
      </c>
      <c r="C36" s="35" t="s">
        <v>7</v>
      </c>
      <c r="D36" s="29">
        <v>37027</v>
      </c>
      <c r="E36" s="11" t="s">
        <v>9</v>
      </c>
      <c r="F36" s="11" t="s">
        <v>149</v>
      </c>
      <c r="G36" s="3">
        <v>3</v>
      </c>
      <c r="H36" s="36">
        <f>SUM(G36)</f>
        <v>3</v>
      </c>
      <c r="I36" s="36">
        <f>H36/50*100</f>
        <v>6</v>
      </c>
    </row>
    <row r="37" spans="1:9" ht="15">
      <c r="A37" s="11">
        <v>32</v>
      </c>
      <c r="B37" s="11" t="s">
        <v>150</v>
      </c>
      <c r="C37" s="35" t="s">
        <v>7</v>
      </c>
      <c r="D37" s="29">
        <v>37097</v>
      </c>
      <c r="E37" s="11" t="s">
        <v>17</v>
      </c>
      <c r="F37" s="11" t="s">
        <v>60</v>
      </c>
      <c r="G37" s="3">
        <v>3</v>
      </c>
      <c r="H37" s="36">
        <f>SUM(G37)</f>
        <v>3</v>
      </c>
      <c r="I37" s="36">
        <f>H37/50*100</f>
        <v>6</v>
      </c>
    </row>
    <row r="38" spans="1:9" ht="15">
      <c r="A38" s="11">
        <v>33</v>
      </c>
      <c r="B38" s="11" t="s">
        <v>122</v>
      </c>
      <c r="C38" s="35" t="s">
        <v>7</v>
      </c>
      <c r="D38" s="29">
        <v>37239</v>
      </c>
      <c r="E38" s="11" t="s">
        <v>10</v>
      </c>
      <c r="F38" s="11" t="s">
        <v>107</v>
      </c>
      <c r="G38" s="3">
        <v>2</v>
      </c>
      <c r="H38" s="36">
        <f>SUM(G38)</f>
        <v>2</v>
      </c>
      <c r="I38" s="36">
        <f>H38/50*100</f>
        <v>4</v>
      </c>
    </row>
    <row r="39" spans="1:9" ht="15.75" customHeight="1">
      <c r="A39" s="11">
        <v>34</v>
      </c>
      <c r="B39" s="11" t="s">
        <v>140</v>
      </c>
      <c r="C39" s="35" t="s">
        <v>7</v>
      </c>
      <c r="D39" s="29">
        <v>37105</v>
      </c>
      <c r="E39" s="11" t="s">
        <v>137</v>
      </c>
      <c r="F39" s="11" t="s">
        <v>141</v>
      </c>
      <c r="G39" s="3">
        <v>1</v>
      </c>
      <c r="H39" s="36">
        <f>SUM(G39)</f>
        <v>1</v>
      </c>
      <c r="I39" s="36">
        <f>H39/50*100</f>
        <v>2</v>
      </c>
    </row>
    <row r="40" spans="1:9" ht="15.75" customHeight="1">
      <c r="A40" s="11">
        <v>35</v>
      </c>
      <c r="B40" s="7" t="s">
        <v>120</v>
      </c>
      <c r="C40" s="35" t="s">
        <v>7</v>
      </c>
      <c r="D40" s="31">
        <v>36954</v>
      </c>
      <c r="E40" s="7" t="s">
        <v>8</v>
      </c>
      <c r="F40" s="7" t="s">
        <v>21</v>
      </c>
      <c r="G40" s="3">
        <v>1</v>
      </c>
      <c r="H40" s="36">
        <f>SUM(G40)</f>
        <v>1</v>
      </c>
      <c r="I40" s="36">
        <f>H40/50*100</f>
        <v>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57421875" style="0" customWidth="1"/>
    <col min="2" max="2" width="35.7109375" style="0" customWidth="1"/>
    <col min="3" max="3" width="10.00390625" style="0" customWidth="1"/>
    <col min="4" max="4" width="11.7109375" style="0" customWidth="1"/>
    <col min="5" max="5" width="27.57421875" style="0" customWidth="1"/>
    <col min="6" max="6" width="30.28125" style="0" customWidth="1"/>
    <col min="7" max="7" width="10.140625" style="0" customWidth="1"/>
    <col min="9" max="9" width="12.00390625" style="0" customWidth="1"/>
  </cols>
  <sheetData>
    <row r="1" ht="15.75">
      <c r="A1" s="1" t="s">
        <v>0</v>
      </c>
    </row>
    <row r="2" ht="15.75">
      <c r="A2" s="1" t="s">
        <v>69</v>
      </c>
    </row>
    <row r="3" ht="15.75">
      <c r="A3" s="1" t="s">
        <v>66</v>
      </c>
    </row>
    <row r="5" spans="1:9" ht="47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9" t="s">
        <v>61</v>
      </c>
      <c r="H5" s="9" t="s">
        <v>62</v>
      </c>
      <c r="I5" s="9" t="s">
        <v>18</v>
      </c>
    </row>
    <row r="6" spans="1:9" ht="15">
      <c r="A6" s="6">
        <v>1</v>
      </c>
      <c r="B6" s="10" t="s">
        <v>215</v>
      </c>
      <c r="C6" s="28" t="s">
        <v>7</v>
      </c>
      <c r="D6" s="30">
        <v>36766</v>
      </c>
      <c r="E6" s="5" t="s">
        <v>72</v>
      </c>
      <c r="F6" s="6" t="s">
        <v>73</v>
      </c>
      <c r="G6" s="3">
        <v>36</v>
      </c>
      <c r="H6" s="36">
        <f aca="true" t="shared" si="0" ref="H6:H32">SUM(G6)</f>
        <v>36</v>
      </c>
      <c r="I6" s="36">
        <f aca="true" t="shared" si="1" ref="I6:I32">H6/50*100</f>
        <v>72</v>
      </c>
    </row>
    <row r="7" spans="1:9" ht="15">
      <c r="A7" s="6">
        <v>2</v>
      </c>
      <c r="B7" s="11" t="s">
        <v>167</v>
      </c>
      <c r="C7" s="28" t="s">
        <v>7</v>
      </c>
      <c r="D7" s="29">
        <v>37110</v>
      </c>
      <c r="E7" s="11" t="s">
        <v>72</v>
      </c>
      <c r="F7" s="10" t="s">
        <v>73</v>
      </c>
      <c r="G7" s="3">
        <v>31</v>
      </c>
      <c r="H7" s="36">
        <f t="shared" si="0"/>
        <v>31</v>
      </c>
      <c r="I7" s="36">
        <f t="shared" si="1"/>
        <v>62</v>
      </c>
    </row>
    <row r="8" spans="1:9" ht="18" customHeight="1">
      <c r="A8" s="10">
        <v>3</v>
      </c>
      <c r="B8" s="5" t="s">
        <v>156</v>
      </c>
      <c r="C8" s="28" t="s">
        <v>7</v>
      </c>
      <c r="D8" s="29">
        <v>36766</v>
      </c>
      <c r="E8" s="5" t="s">
        <v>72</v>
      </c>
      <c r="F8" s="6" t="s">
        <v>73</v>
      </c>
      <c r="G8" s="3">
        <v>29</v>
      </c>
      <c r="H8" s="36">
        <f t="shared" si="0"/>
        <v>29</v>
      </c>
      <c r="I8" s="36">
        <f t="shared" si="1"/>
        <v>57.99999999999999</v>
      </c>
    </row>
    <row r="9" spans="1:9" ht="14.25" customHeight="1">
      <c r="A9" s="10">
        <v>4</v>
      </c>
      <c r="B9" s="5" t="s">
        <v>166</v>
      </c>
      <c r="C9" s="28" t="s">
        <v>7</v>
      </c>
      <c r="D9" s="29">
        <v>36850</v>
      </c>
      <c r="E9" s="5" t="s">
        <v>72</v>
      </c>
      <c r="F9" s="6" t="s">
        <v>73</v>
      </c>
      <c r="G9" s="3">
        <v>27</v>
      </c>
      <c r="H9" s="36">
        <f t="shared" si="0"/>
        <v>27</v>
      </c>
      <c r="I9" s="36">
        <f t="shared" si="1"/>
        <v>54</v>
      </c>
    </row>
    <row r="10" spans="1:9" ht="15">
      <c r="A10" s="10">
        <v>5</v>
      </c>
      <c r="B10" s="11" t="s">
        <v>163</v>
      </c>
      <c r="C10" s="28" t="s">
        <v>7</v>
      </c>
      <c r="D10" s="29">
        <v>37019</v>
      </c>
      <c r="E10" s="11" t="s">
        <v>72</v>
      </c>
      <c r="F10" s="10" t="s">
        <v>73</v>
      </c>
      <c r="G10" s="3">
        <v>27</v>
      </c>
      <c r="H10" s="36">
        <f t="shared" si="0"/>
        <v>27</v>
      </c>
      <c r="I10" s="36">
        <f t="shared" si="1"/>
        <v>54</v>
      </c>
    </row>
    <row r="11" spans="1:9" ht="15">
      <c r="A11" s="10">
        <v>6</v>
      </c>
      <c r="B11" s="11" t="s">
        <v>165</v>
      </c>
      <c r="C11" s="28" t="s">
        <v>7</v>
      </c>
      <c r="D11" s="30">
        <v>36980</v>
      </c>
      <c r="E11" s="11" t="s">
        <v>124</v>
      </c>
      <c r="F11" s="11" t="s">
        <v>125</v>
      </c>
      <c r="G11" s="3">
        <v>26</v>
      </c>
      <c r="H11" s="36">
        <f t="shared" si="0"/>
        <v>26</v>
      </c>
      <c r="I11" s="36">
        <f t="shared" si="1"/>
        <v>52</v>
      </c>
    </row>
    <row r="12" spans="1:9" ht="13.5" customHeight="1">
      <c r="A12" s="10">
        <v>7</v>
      </c>
      <c r="B12" s="11" t="s">
        <v>168</v>
      </c>
      <c r="C12" s="28" t="s">
        <v>7</v>
      </c>
      <c r="D12" s="29">
        <v>36648</v>
      </c>
      <c r="E12" s="5" t="s">
        <v>72</v>
      </c>
      <c r="F12" s="6" t="s">
        <v>73</v>
      </c>
      <c r="G12" s="3">
        <v>25</v>
      </c>
      <c r="H12" s="36">
        <f t="shared" si="0"/>
        <v>25</v>
      </c>
      <c r="I12" s="36">
        <f t="shared" si="1"/>
        <v>50</v>
      </c>
    </row>
    <row r="13" spans="1:9" ht="15" customHeight="1">
      <c r="A13" s="10">
        <v>8</v>
      </c>
      <c r="B13" s="10" t="s">
        <v>154</v>
      </c>
      <c r="C13" s="28" t="s">
        <v>7</v>
      </c>
      <c r="D13" s="29">
        <v>36783</v>
      </c>
      <c r="E13" s="5" t="s">
        <v>72</v>
      </c>
      <c r="F13" s="10" t="s">
        <v>73</v>
      </c>
      <c r="G13" s="3">
        <v>24</v>
      </c>
      <c r="H13" s="36">
        <f t="shared" si="0"/>
        <v>24</v>
      </c>
      <c r="I13" s="36">
        <f t="shared" si="1"/>
        <v>48</v>
      </c>
    </row>
    <row r="14" spans="1:9" ht="14.25" customHeight="1">
      <c r="A14" s="10">
        <v>9</v>
      </c>
      <c r="B14" s="10" t="s">
        <v>214</v>
      </c>
      <c r="C14" s="28" t="s">
        <v>7</v>
      </c>
      <c r="D14" s="30">
        <v>36825</v>
      </c>
      <c r="E14" s="5" t="s">
        <v>72</v>
      </c>
      <c r="F14" s="6" t="s">
        <v>73</v>
      </c>
      <c r="G14" s="3">
        <v>22</v>
      </c>
      <c r="H14" s="36">
        <f t="shared" si="0"/>
        <v>22</v>
      </c>
      <c r="I14" s="36">
        <f t="shared" si="1"/>
        <v>44</v>
      </c>
    </row>
    <row r="15" spans="1:9" ht="14.25" customHeight="1">
      <c r="A15" s="10">
        <v>10</v>
      </c>
      <c r="B15" s="5" t="s">
        <v>162</v>
      </c>
      <c r="C15" s="28" t="s">
        <v>7</v>
      </c>
      <c r="D15" s="29">
        <v>36956</v>
      </c>
      <c r="E15" s="5" t="s">
        <v>72</v>
      </c>
      <c r="F15" s="6" t="s">
        <v>73</v>
      </c>
      <c r="G15" s="3">
        <v>21</v>
      </c>
      <c r="H15" s="36">
        <f t="shared" si="0"/>
        <v>21</v>
      </c>
      <c r="I15" s="36">
        <f t="shared" si="1"/>
        <v>42</v>
      </c>
    </row>
    <row r="16" spans="1:9" ht="14.25" customHeight="1">
      <c r="A16" s="10">
        <v>11</v>
      </c>
      <c r="B16" s="5" t="s">
        <v>164</v>
      </c>
      <c r="C16" s="28" t="s">
        <v>7</v>
      </c>
      <c r="D16" s="29">
        <v>36978</v>
      </c>
      <c r="E16" s="5" t="s">
        <v>72</v>
      </c>
      <c r="F16" s="6" t="s">
        <v>73</v>
      </c>
      <c r="G16" s="3">
        <v>20</v>
      </c>
      <c r="H16" s="36">
        <f t="shared" si="0"/>
        <v>20</v>
      </c>
      <c r="I16" s="36">
        <f t="shared" si="1"/>
        <v>40</v>
      </c>
    </row>
    <row r="17" spans="1:9" ht="18.75" customHeight="1">
      <c r="A17" s="10">
        <v>12</v>
      </c>
      <c r="B17" s="5" t="s">
        <v>174</v>
      </c>
      <c r="C17" s="35" t="s">
        <v>7</v>
      </c>
      <c r="D17" s="29">
        <v>36774</v>
      </c>
      <c r="E17" s="5" t="s">
        <v>72</v>
      </c>
      <c r="F17" s="6" t="s">
        <v>73</v>
      </c>
      <c r="G17" s="3">
        <v>19</v>
      </c>
      <c r="H17" s="36">
        <f t="shared" si="0"/>
        <v>19</v>
      </c>
      <c r="I17" s="36">
        <f t="shared" si="1"/>
        <v>38</v>
      </c>
    </row>
    <row r="18" spans="1:9" ht="15" customHeight="1">
      <c r="A18" s="10">
        <v>13</v>
      </c>
      <c r="B18" s="11" t="s">
        <v>173</v>
      </c>
      <c r="C18" s="28" t="s">
        <v>7</v>
      </c>
      <c r="D18" s="29">
        <v>36653</v>
      </c>
      <c r="E18" s="11" t="s">
        <v>72</v>
      </c>
      <c r="F18" s="10" t="s">
        <v>73</v>
      </c>
      <c r="G18" s="3">
        <v>18</v>
      </c>
      <c r="H18" s="36">
        <f t="shared" si="0"/>
        <v>18</v>
      </c>
      <c r="I18" s="36">
        <f t="shared" si="1"/>
        <v>36</v>
      </c>
    </row>
    <row r="19" spans="1:9" ht="15">
      <c r="A19" s="10">
        <v>14</v>
      </c>
      <c r="B19" s="5" t="s">
        <v>179</v>
      </c>
      <c r="C19" s="28" t="s">
        <v>7</v>
      </c>
      <c r="D19" s="30">
        <v>36919</v>
      </c>
      <c r="E19" s="5" t="s">
        <v>9</v>
      </c>
      <c r="F19" s="5" t="s">
        <v>149</v>
      </c>
      <c r="G19" s="3">
        <v>18</v>
      </c>
      <c r="H19" s="36">
        <f t="shared" si="0"/>
        <v>18</v>
      </c>
      <c r="I19" s="36">
        <f t="shared" si="1"/>
        <v>36</v>
      </c>
    </row>
    <row r="20" spans="1:9" ht="15.75" customHeight="1">
      <c r="A20" s="10">
        <v>15</v>
      </c>
      <c r="B20" s="5" t="s">
        <v>161</v>
      </c>
      <c r="C20" s="35" t="s">
        <v>7</v>
      </c>
      <c r="D20" s="29">
        <v>37158</v>
      </c>
      <c r="E20" s="5" t="s">
        <v>72</v>
      </c>
      <c r="F20" s="6" t="s">
        <v>73</v>
      </c>
      <c r="G20" s="3">
        <v>17</v>
      </c>
      <c r="H20" s="36">
        <f t="shared" si="0"/>
        <v>17</v>
      </c>
      <c r="I20" s="36">
        <f t="shared" si="1"/>
        <v>34</v>
      </c>
    </row>
    <row r="21" spans="1:9" ht="15.75" customHeight="1">
      <c r="A21" s="10">
        <v>16</v>
      </c>
      <c r="B21" s="10" t="s">
        <v>169</v>
      </c>
      <c r="C21" s="28" t="s">
        <v>7</v>
      </c>
      <c r="D21" s="30">
        <v>37082</v>
      </c>
      <c r="E21" s="5" t="s">
        <v>137</v>
      </c>
      <c r="F21" s="11" t="s">
        <v>141</v>
      </c>
      <c r="G21" s="3">
        <v>15</v>
      </c>
      <c r="H21" s="36">
        <f t="shared" si="0"/>
        <v>15</v>
      </c>
      <c r="I21" s="36">
        <f t="shared" si="1"/>
        <v>30</v>
      </c>
    </row>
    <row r="22" spans="1:9" ht="15" customHeight="1">
      <c r="A22" s="10">
        <v>17</v>
      </c>
      <c r="B22" s="5" t="s">
        <v>157</v>
      </c>
      <c r="C22" s="35" t="s">
        <v>7</v>
      </c>
      <c r="D22" s="29">
        <v>36925</v>
      </c>
      <c r="E22" s="5" t="s">
        <v>72</v>
      </c>
      <c r="F22" s="6" t="s">
        <v>73</v>
      </c>
      <c r="G22" s="3">
        <v>14</v>
      </c>
      <c r="H22" s="36">
        <f t="shared" si="0"/>
        <v>14</v>
      </c>
      <c r="I22" s="36">
        <f t="shared" si="1"/>
        <v>28.000000000000004</v>
      </c>
    </row>
    <row r="23" spans="1:9" ht="15">
      <c r="A23" s="10">
        <v>18</v>
      </c>
      <c r="B23" s="11" t="s">
        <v>180</v>
      </c>
      <c r="C23" s="28" t="s">
        <v>7</v>
      </c>
      <c r="D23" s="30">
        <v>36718</v>
      </c>
      <c r="E23" s="5" t="s">
        <v>9</v>
      </c>
      <c r="F23" s="5" t="s">
        <v>149</v>
      </c>
      <c r="G23" s="3">
        <v>13</v>
      </c>
      <c r="H23" s="36">
        <f t="shared" si="0"/>
        <v>13</v>
      </c>
      <c r="I23" s="36">
        <f t="shared" si="1"/>
        <v>26</v>
      </c>
    </row>
    <row r="24" spans="1:9" ht="15">
      <c r="A24" s="10">
        <v>19</v>
      </c>
      <c r="B24" s="7" t="s">
        <v>159</v>
      </c>
      <c r="C24" s="32" t="s">
        <v>7</v>
      </c>
      <c r="D24" s="29">
        <v>36792</v>
      </c>
      <c r="E24" s="7" t="s">
        <v>8</v>
      </c>
      <c r="F24" s="7" t="s">
        <v>21</v>
      </c>
      <c r="G24" s="3">
        <v>13</v>
      </c>
      <c r="H24" s="36">
        <f t="shared" si="0"/>
        <v>13</v>
      </c>
      <c r="I24" s="36">
        <f t="shared" si="1"/>
        <v>26</v>
      </c>
    </row>
    <row r="25" spans="1:9" ht="15.75" customHeight="1">
      <c r="A25" s="10">
        <v>20</v>
      </c>
      <c r="B25" s="10" t="s">
        <v>176</v>
      </c>
      <c r="C25" s="28" t="s">
        <v>7</v>
      </c>
      <c r="D25" s="30">
        <v>36928</v>
      </c>
      <c r="E25" s="10" t="s">
        <v>12</v>
      </c>
      <c r="F25" s="11" t="s">
        <v>141</v>
      </c>
      <c r="G25" s="3">
        <v>13</v>
      </c>
      <c r="H25" s="36">
        <f t="shared" si="0"/>
        <v>13</v>
      </c>
      <c r="I25" s="36">
        <f t="shared" si="1"/>
        <v>26</v>
      </c>
    </row>
    <row r="26" spans="1:9" ht="16.5" customHeight="1">
      <c r="A26" s="10">
        <v>21</v>
      </c>
      <c r="B26" s="5" t="s">
        <v>178</v>
      </c>
      <c r="C26" s="28" t="s">
        <v>7</v>
      </c>
      <c r="D26" s="30">
        <v>37000</v>
      </c>
      <c r="E26" s="5" t="s">
        <v>9</v>
      </c>
      <c r="F26" s="11" t="s">
        <v>149</v>
      </c>
      <c r="G26" s="3">
        <v>9</v>
      </c>
      <c r="H26" s="36">
        <f t="shared" si="0"/>
        <v>9</v>
      </c>
      <c r="I26" s="36">
        <f t="shared" si="1"/>
        <v>18</v>
      </c>
    </row>
    <row r="27" spans="1:9" ht="15">
      <c r="A27" s="10">
        <v>22</v>
      </c>
      <c r="B27" s="5" t="s">
        <v>175</v>
      </c>
      <c r="C27" s="28" t="s">
        <v>7</v>
      </c>
      <c r="D27" s="30">
        <v>36707</v>
      </c>
      <c r="E27" s="5" t="s">
        <v>124</v>
      </c>
      <c r="F27" s="5" t="s">
        <v>125</v>
      </c>
      <c r="G27" s="3">
        <v>8</v>
      </c>
      <c r="H27" s="36">
        <f t="shared" si="0"/>
        <v>8</v>
      </c>
      <c r="I27" s="36">
        <f t="shared" si="1"/>
        <v>16</v>
      </c>
    </row>
    <row r="28" spans="1:9" ht="15">
      <c r="A28" s="10">
        <v>23</v>
      </c>
      <c r="B28" s="7" t="s">
        <v>155</v>
      </c>
      <c r="C28" s="32" t="s">
        <v>7</v>
      </c>
      <c r="D28" s="29">
        <v>36592</v>
      </c>
      <c r="E28" s="7" t="s">
        <v>8</v>
      </c>
      <c r="F28" s="7" t="s">
        <v>21</v>
      </c>
      <c r="G28" s="3">
        <v>6</v>
      </c>
      <c r="H28" s="36">
        <f t="shared" si="0"/>
        <v>6</v>
      </c>
      <c r="I28" s="36">
        <f t="shared" si="1"/>
        <v>12</v>
      </c>
    </row>
    <row r="29" spans="1:9" ht="15">
      <c r="A29" s="10">
        <v>24</v>
      </c>
      <c r="B29" s="5" t="s">
        <v>170</v>
      </c>
      <c r="C29" s="28" t="s">
        <v>7</v>
      </c>
      <c r="D29" s="28" t="s">
        <v>171</v>
      </c>
      <c r="E29" s="5" t="s">
        <v>216</v>
      </c>
      <c r="F29" s="5" t="s">
        <v>172</v>
      </c>
      <c r="G29" s="3">
        <v>4</v>
      </c>
      <c r="H29" s="36">
        <f t="shared" si="0"/>
        <v>4</v>
      </c>
      <c r="I29" s="36">
        <f t="shared" si="1"/>
        <v>8</v>
      </c>
    </row>
    <row r="30" spans="1:9" ht="15">
      <c r="A30" s="10">
        <v>25</v>
      </c>
      <c r="B30" s="5" t="s">
        <v>177</v>
      </c>
      <c r="C30" s="35" t="s">
        <v>7</v>
      </c>
      <c r="D30" s="29">
        <v>37016</v>
      </c>
      <c r="E30" s="5" t="s">
        <v>42</v>
      </c>
      <c r="F30" s="5" t="s">
        <v>43</v>
      </c>
      <c r="G30" s="3">
        <v>2</v>
      </c>
      <c r="H30" s="36">
        <f t="shared" si="0"/>
        <v>2</v>
      </c>
      <c r="I30" s="36">
        <f t="shared" si="1"/>
        <v>4</v>
      </c>
    </row>
    <row r="31" spans="1:9" ht="15">
      <c r="A31" s="10">
        <v>26</v>
      </c>
      <c r="B31" s="7" t="s">
        <v>158</v>
      </c>
      <c r="C31" s="32" t="s">
        <v>7</v>
      </c>
      <c r="D31" s="29">
        <v>37150</v>
      </c>
      <c r="E31" s="7" t="s">
        <v>8</v>
      </c>
      <c r="F31" s="7" t="s">
        <v>21</v>
      </c>
      <c r="G31" s="3">
        <v>0</v>
      </c>
      <c r="H31" s="36">
        <f t="shared" si="0"/>
        <v>0</v>
      </c>
      <c r="I31" s="36">
        <f t="shared" si="1"/>
        <v>0</v>
      </c>
    </row>
    <row r="32" spans="1:9" ht="30">
      <c r="A32" s="10">
        <v>27</v>
      </c>
      <c r="B32" s="5" t="s">
        <v>160</v>
      </c>
      <c r="C32" s="32" t="s">
        <v>7</v>
      </c>
      <c r="D32" s="29">
        <v>36966</v>
      </c>
      <c r="E32" s="5" t="s">
        <v>10</v>
      </c>
      <c r="F32" s="5" t="s">
        <v>107</v>
      </c>
      <c r="G32" s="3">
        <v>0</v>
      </c>
      <c r="H32" s="36">
        <f t="shared" si="0"/>
        <v>0</v>
      </c>
      <c r="I32" s="36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0">
      <selection activeCell="E34" sqref="E34"/>
    </sheetView>
  </sheetViews>
  <sheetFormatPr defaultColWidth="9.140625" defaultRowHeight="12.75"/>
  <cols>
    <col min="1" max="1" width="3.421875" style="0" customWidth="1"/>
    <col min="2" max="2" width="32.421875" style="0" customWidth="1"/>
    <col min="3" max="3" width="10.00390625" style="0" customWidth="1"/>
    <col min="4" max="4" width="11.140625" style="0" customWidth="1"/>
    <col min="5" max="5" width="26.7109375" style="0" customWidth="1"/>
    <col min="6" max="6" width="31.28125" style="0" customWidth="1"/>
    <col min="7" max="7" width="10.140625" style="0" customWidth="1"/>
    <col min="9" max="9" width="13.8515625" style="0" customWidth="1"/>
  </cols>
  <sheetData>
    <row r="1" ht="15.75">
      <c r="A1" s="1" t="s">
        <v>0</v>
      </c>
    </row>
    <row r="2" ht="15.75">
      <c r="A2" s="1" t="s">
        <v>68</v>
      </c>
    </row>
    <row r="3" ht="15.75">
      <c r="A3" s="1" t="s">
        <v>66</v>
      </c>
    </row>
    <row r="5" spans="1:9" ht="42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" t="s">
        <v>61</v>
      </c>
      <c r="H5" s="2" t="s">
        <v>62</v>
      </c>
      <c r="I5" s="2" t="s">
        <v>18</v>
      </c>
    </row>
    <row r="6" spans="1:9" ht="16.5" customHeight="1">
      <c r="A6" s="10">
        <v>1</v>
      </c>
      <c r="B6" s="10" t="s">
        <v>183</v>
      </c>
      <c r="C6" s="33" t="s">
        <v>7</v>
      </c>
      <c r="D6" s="30">
        <v>36768</v>
      </c>
      <c r="E6" s="10" t="s">
        <v>47</v>
      </c>
      <c r="F6" s="10" t="s">
        <v>31</v>
      </c>
      <c r="G6" s="3">
        <v>46</v>
      </c>
      <c r="H6" s="36">
        <f aca="true" t="shared" si="0" ref="H6:H28">SUM(G6)</f>
        <v>46</v>
      </c>
      <c r="I6" s="36">
        <f aca="true" t="shared" si="1" ref="I6:I28">H6/50*100</f>
        <v>92</v>
      </c>
    </row>
    <row r="7" spans="1:9" ht="15" customHeight="1">
      <c r="A7" s="10">
        <v>2</v>
      </c>
      <c r="B7" s="10" t="s">
        <v>200</v>
      </c>
      <c r="C7" s="32" t="s">
        <v>7</v>
      </c>
      <c r="D7" s="30">
        <v>36364</v>
      </c>
      <c r="E7" s="11" t="s">
        <v>72</v>
      </c>
      <c r="F7" s="11" t="s">
        <v>73</v>
      </c>
      <c r="G7" s="3">
        <v>44</v>
      </c>
      <c r="H7" s="36">
        <f t="shared" si="0"/>
        <v>44</v>
      </c>
      <c r="I7" s="36">
        <f t="shared" si="1"/>
        <v>88</v>
      </c>
    </row>
    <row r="8" spans="1:9" ht="30">
      <c r="A8" s="10">
        <v>3</v>
      </c>
      <c r="B8" s="11" t="s">
        <v>192</v>
      </c>
      <c r="C8" s="32" t="s">
        <v>7</v>
      </c>
      <c r="D8" s="29">
        <v>36268</v>
      </c>
      <c r="E8" s="11" t="s">
        <v>72</v>
      </c>
      <c r="F8" s="11" t="s">
        <v>73</v>
      </c>
      <c r="G8" s="3">
        <v>35</v>
      </c>
      <c r="H8" s="36">
        <f t="shared" si="0"/>
        <v>35</v>
      </c>
      <c r="I8" s="36">
        <f t="shared" si="1"/>
        <v>70</v>
      </c>
    </row>
    <row r="9" spans="1:9" ht="30">
      <c r="A9" s="10">
        <v>4</v>
      </c>
      <c r="B9" s="11" t="s">
        <v>181</v>
      </c>
      <c r="C9" s="32" t="s">
        <v>7</v>
      </c>
      <c r="D9" s="29">
        <v>36473</v>
      </c>
      <c r="E9" s="11" t="s">
        <v>72</v>
      </c>
      <c r="F9" s="11" t="s">
        <v>73</v>
      </c>
      <c r="G9" s="3">
        <v>32</v>
      </c>
      <c r="H9" s="36">
        <f t="shared" si="0"/>
        <v>32</v>
      </c>
      <c r="I9" s="36">
        <f t="shared" si="1"/>
        <v>64</v>
      </c>
    </row>
    <row r="10" spans="1:9" ht="30">
      <c r="A10" s="10">
        <v>5</v>
      </c>
      <c r="B10" s="11" t="s">
        <v>199</v>
      </c>
      <c r="C10" s="32" t="s">
        <v>7</v>
      </c>
      <c r="D10" s="29">
        <v>36600</v>
      </c>
      <c r="E10" s="11" t="s">
        <v>72</v>
      </c>
      <c r="F10" s="11" t="s">
        <v>73</v>
      </c>
      <c r="G10" s="3">
        <v>32</v>
      </c>
      <c r="H10" s="36">
        <f t="shared" si="0"/>
        <v>32</v>
      </c>
      <c r="I10" s="36">
        <f t="shared" si="1"/>
        <v>64</v>
      </c>
    </row>
    <row r="11" spans="1:9" ht="15.75" customHeight="1">
      <c r="A11" s="10">
        <v>6</v>
      </c>
      <c r="B11" s="11" t="s">
        <v>191</v>
      </c>
      <c r="C11" s="32" t="s">
        <v>7</v>
      </c>
      <c r="D11" s="29">
        <v>36620</v>
      </c>
      <c r="E11" s="11" t="s">
        <v>72</v>
      </c>
      <c r="F11" s="11" t="s">
        <v>73</v>
      </c>
      <c r="G11" s="3">
        <v>31</v>
      </c>
      <c r="H11" s="36">
        <f t="shared" si="0"/>
        <v>31</v>
      </c>
      <c r="I11" s="36">
        <f t="shared" si="1"/>
        <v>62</v>
      </c>
    </row>
    <row r="12" spans="1:9" ht="15" customHeight="1">
      <c r="A12" s="10">
        <v>7</v>
      </c>
      <c r="B12" s="10" t="s">
        <v>198</v>
      </c>
      <c r="C12" s="28" t="s">
        <v>7</v>
      </c>
      <c r="D12" s="30">
        <v>36524</v>
      </c>
      <c r="E12" s="11" t="s">
        <v>124</v>
      </c>
      <c r="F12" s="11" t="s">
        <v>125</v>
      </c>
      <c r="G12" s="3">
        <v>30</v>
      </c>
      <c r="H12" s="36">
        <f t="shared" si="0"/>
        <v>30</v>
      </c>
      <c r="I12" s="36">
        <f t="shared" si="1"/>
        <v>60</v>
      </c>
    </row>
    <row r="13" spans="1:9" ht="30">
      <c r="A13" s="10">
        <v>8</v>
      </c>
      <c r="B13" s="11" t="s">
        <v>189</v>
      </c>
      <c r="C13" s="32" t="s">
        <v>7</v>
      </c>
      <c r="D13" s="29">
        <v>36297</v>
      </c>
      <c r="E13" s="11" t="s">
        <v>72</v>
      </c>
      <c r="F13" s="11" t="s">
        <v>73</v>
      </c>
      <c r="G13" s="3">
        <v>26</v>
      </c>
      <c r="H13" s="36">
        <f t="shared" si="0"/>
        <v>26</v>
      </c>
      <c r="I13" s="36">
        <f t="shared" si="1"/>
        <v>52</v>
      </c>
    </row>
    <row r="14" spans="1:9" ht="15" customHeight="1">
      <c r="A14" s="10">
        <v>9</v>
      </c>
      <c r="B14" s="10" t="s">
        <v>193</v>
      </c>
      <c r="C14" s="33" t="s">
        <v>7</v>
      </c>
      <c r="D14" s="30">
        <v>36461</v>
      </c>
      <c r="E14" s="10" t="s">
        <v>47</v>
      </c>
      <c r="F14" s="10" t="s">
        <v>31</v>
      </c>
      <c r="G14" s="3">
        <v>25</v>
      </c>
      <c r="H14" s="36">
        <f t="shared" si="0"/>
        <v>25</v>
      </c>
      <c r="I14" s="36">
        <f t="shared" si="1"/>
        <v>50</v>
      </c>
    </row>
    <row r="15" spans="1:9" ht="15" customHeight="1">
      <c r="A15" s="10">
        <v>10</v>
      </c>
      <c r="B15" s="10" t="s">
        <v>201</v>
      </c>
      <c r="C15" s="28" t="s">
        <v>7</v>
      </c>
      <c r="D15" s="30">
        <v>36434</v>
      </c>
      <c r="E15" s="11" t="s">
        <v>137</v>
      </c>
      <c r="F15" s="11" t="s">
        <v>141</v>
      </c>
      <c r="G15" s="3">
        <v>23</v>
      </c>
      <c r="H15" s="36">
        <f t="shared" si="0"/>
        <v>23</v>
      </c>
      <c r="I15" s="36">
        <f t="shared" si="1"/>
        <v>46</v>
      </c>
    </row>
    <row r="16" spans="1:9" ht="30">
      <c r="A16" s="10">
        <v>11</v>
      </c>
      <c r="B16" s="11" t="s">
        <v>188</v>
      </c>
      <c r="C16" s="32" t="s">
        <v>7</v>
      </c>
      <c r="D16" s="29">
        <v>36540</v>
      </c>
      <c r="E16" s="11" t="s">
        <v>72</v>
      </c>
      <c r="F16" s="11" t="s">
        <v>73</v>
      </c>
      <c r="G16" s="3">
        <v>20</v>
      </c>
      <c r="H16" s="36">
        <f t="shared" si="0"/>
        <v>20</v>
      </c>
      <c r="I16" s="36">
        <f t="shared" si="1"/>
        <v>40</v>
      </c>
    </row>
    <row r="17" spans="1:9" ht="15" customHeight="1">
      <c r="A17" s="10">
        <v>12</v>
      </c>
      <c r="B17" s="11" t="s">
        <v>204</v>
      </c>
      <c r="C17" s="28" t="s">
        <v>7</v>
      </c>
      <c r="D17" s="30">
        <v>37056</v>
      </c>
      <c r="E17" s="11" t="s">
        <v>16</v>
      </c>
      <c r="F17" s="11" t="s">
        <v>149</v>
      </c>
      <c r="G17" s="3">
        <v>15</v>
      </c>
      <c r="H17" s="36">
        <f t="shared" si="0"/>
        <v>15</v>
      </c>
      <c r="I17" s="36">
        <f t="shared" si="1"/>
        <v>30</v>
      </c>
    </row>
    <row r="18" spans="1:9" ht="30">
      <c r="A18" s="10">
        <v>13</v>
      </c>
      <c r="B18" s="11" t="s">
        <v>182</v>
      </c>
      <c r="C18" s="32" t="s">
        <v>7</v>
      </c>
      <c r="D18" s="29">
        <v>36568</v>
      </c>
      <c r="E18" s="11" t="s">
        <v>72</v>
      </c>
      <c r="F18" s="11" t="s">
        <v>73</v>
      </c>
      <c r="G18" s="3">
        <v>14</v>
      </c>
      <c r="H18" s="36">
        <f t="shared" si="0"/>
        <v>14</v>
      </c>
      <c r="I18" s="36">
        <f t="shared" si="1"/>
        <v>28.000000000000004</v>
      </c>
    </row>
    <row r="19" spans="1:9" ht="15">
      <c r="A19" s="10">
        <v>14</v>
      </c>
      <c r="B19" s="11" t="s">
        <v>203</v>
      </c>
      <c r="C19" s="28" t="s">
        <v>7</v>
      </c>
      <c r="D19" s="30">
        <v>36362</v>
      </c>
      <c r="E19" s="11" t="s">
        <v>16</v>
      </c>
      <c r="F19" s="11" t="s">
        <v>149</v>
      </c>
      <c r="G19" s="3">
        <v>10</v>
      </c>
      <c r="H19" s="36">
        <f t="shared" si="0"/>
        <v>10</v>
      </c>
      <c r="I19" s="36">
        <f t="shared" si="1"/>
        <v>20</v>
      </c>
    </row>
    <row r="20" spans="1:9" ht="15">
      <c r="A20" s="10">
        <v>15</v>
      </c>
      <c r="B20" s="11" t="s">
        <v>205</v>
      </c>
      <c r="C20" s="28" t="s">
        <v>7</v>
      </c>
      <c r="D20" s="30">
        <v>36370</v>
      </c>
      <c r="E20" s="11" t="s">
        <v>16</v>
      </c>
      <c r="F20" s="11" t="s">
        <v>149</v>
      </c>
      <c r="G20" s="3">
        <v>10</v>
      </c>
      <c r="H20" s="36">
        <f t="shared" si="0"/>
        <v>10</v>
      </c>
      <c r="I20" s="36">
        <f t="shared" si="1"/>
        <v>20</v>
      </c>
    </row>
    <row r="21" spans="1:9" ht="15">
      <c r="A21" s="10">
        <v>16</v>
      </c>
      <c r="B21" s="11" t="s">
        <v>184</v>
      </c>
      <c r="C21" s="32" t="s">
        <v>7</v>
      </c>
      <c r="D21" s="29">
        <v>36674</v>
      </c>
      <c r="E21" s="11" t="s">
        <v>185</v>
      </c>
      <c r="F21" s="11" t="s">
        <v>43</v>
      </c>
      <c r="G21" s="3">
        <v>8</v>
      </c>
      <c r="H21" s="36">
        <f t="shared" si="0"/>
        <v>8</v>
      </c>
      <c r="I21" s="36">
        <f t="shared" si="1"/>
        <v>16</v>
      </c>
    </row>
    <row r="22" spans="1:9" ht="14.25" customHeight="1">
      <c r="A22" s="10">
        <v>17</v>
      </c>
      <c r="B22" s="11" t="s">
        <v>202</v>
      </c>
      <c r="C22" s="28" t="s">
        <v>7</v>
      </c>
      <c r="D22" s="30">
        <v>36545</v>
      </c>
      <c r="E22" s="11" t="s">
        <v>16</v>
      </c>
      <c r="F22" s="11" t="s">
        <v>149</v>
      </c>
      <c r="G22" s="3">
        <v>7</v>
      </c>
      <c r="H22" s="36">
        <f t="shared" si="0"/>
        <v>7</v>
      </c>
      <c r="I22" s="36">
        <f t="shared" si="1"/>
        <v>14.000000000000002</v>
      </c>
    </row>
    <row r="23" spans="1:9" ht="14.25" customHeight="1">
      <c r="A23" s="10">
        <v>18</v>
      </c>
      <c r="B23" s="10" t="s">
        <v>190</v>
      </c>
      <c r="C23" s="33" t="s">
        <v>7</v>
      </c>
      <c r="D23" s="30">
        <v>36493</v>
      </c>
      <c r="E23" s="11" t="s">
        <v>11</v>
      </c>
      <c r="F23" s="11" t="s">
        <v>24</v>
      </c>
      <c r="G23" s="3">
        <v>4</v>
      </c>
      <c r="H23" s="36">
        <f t="shared" si="0"/>
        <v>4</v>
      </c>
      <c r="I23" s="36">
        <f t="shared" si="1"/>
        <v>8</v>
      </c>
    </row>
    <row r="24" spans="1:9" ht="15">
      <c r="A24" s="10">
        <v>19</v>
      </c>
      <c r="B24" s="7" t="s">
        <v>194</v>
      </c>
      <c r="C24" s="32" t="s">
        <v>7</v>
      </c>
      <c r="D24" s="29">
        <v>36656</v>
      </c>
      <c r="E24" s="7" t="s">
        <v>8</v>
      </c>
      <c r="F24" s="7" t="s">
        <v>21</v>
      </c>
      <c r="G24" s="3">
        <v>2</v>
      </c>
      <c r="H24" s="36">
        <f t="shared" si="0"/>
        <v>2</v>
      </c>
      <c r="I24" s="36">
        <f t="shared" si="1"/>
        <v>4</v>
      </c>
    </row>
    <row r="25" spans="1:9" ht="15">
      <c r="A25" s="10">
        <v>20</v>
      </c>
      <c r="B25" s="7" t="s">
        <v>186</v>
      </c>
      <c r="C25" s="32" t="s">
        <v>7</v>
      </c>
      <c r="D25" s="29">
        <v>36469</v>
      </c>
      <c r="E25" s="7" t="s">
        <v>187</v>
      </c>
      <c r="F25" s="7" t="s">
        <v>21</v>
      </c>
      <c r="G25" s="3">
        <v>2</v>
      </c>
      <c r="H25" s="36">
        <f t="shared" si="0"/>
        <v>2</v>
      </c>
      <c r="I25" s="36">
        <f t="shared" si="1"/>
        <v>4</v>
      </c>
    </row>
    <row r="26" spans="1:9" ht="15">
      <c r="A26" s="10">
        <v>21</v>
      </c>
      <c r="B26" s="7" t="s">
        <v>195</v>
      </c>
      <c r="C26" s="32" t="s">
        <v>7</v>
      </c>
      <c r="D26" s="29">
        <v>36458</v>
      </c>
      <c r="E26" s="7" t="s">
        <v>8</v>
      </c>
      <c r="F26" s="7" t="s">
        <v>21</v>
      </c>
      <c r="G26" s="3">
        <v>0</v>
      </c>
      <c r="H26" s="36">
        <f t="shared" si="0"/>
        <v>0</v>
      </c>
      <c r="I26" s="36">
        <f t="shared" si="1"/>
        <v>0</v>
      </c>
    </row>
    <row r="27" spans="1:9" ht="15">
      <c r="A27" s="10">
        <v>22</v>
      </c>
      <c r="B27" s="7" t="s">
        <v>197</v>
      </c>
      <c r="C27" s="32" t="s">
        <v>7</v>
      </c>
      <c r="D27" s="29">
        <v>36714</v>
      </c>
      <c r="E27" s="7" t="s">
        <v>8</v>
      </c>
      <c r="F27" s="7" t="s">
        <v>21</v>
      </c>
      <c r="G27" s="3">
        <v>0</v>
      </c>
      <c r="H27" s="36">
        <f t="shared" si="0"/>
        <v>0</v>
      </c>
      <c r="I27" s="36">
        <f t="shared" si="1"/>
        <v>0</v>
      </c>
    </row>
    <row r="28" spans="1:9" ht="15">
      <c r="A28" s="10">
        <v>23</v>
      </c>
      <c r="B28" s="7" t="s">
        <v>196</v>
      </c>
      <c r="C28" s="32" t="s">
        <v>7</v>
      </c>
      <c r="D28" s="31">
        <v>36606</v>
      </c>
      <c r="E28" s="7" t="s">
        <v>8</v>
      </c>
      <c r="F28" s="7" t="s">
        <v>21</v>
      </c>
      <c r="G28" s="3">
        <v>0</v>
      </c>
      <c r="H28" s="36">
        <f t="shared" si="0"/>
        <v>0</v>
      </c>
      <c r="I28" s="36">
        <f t="shared" si="1"/>
        <v>0</v>
      </c>
    </row>
    <row r="29" spans="1:9" ht="15">
      <c r="A29" s="18"/>
      <c r="B29" s="19"/>
      <c r="C29" s="20"/>
      <c r="D29" s="21"/>
      <c r="E29" s="19"/>
      <c r="F29" s="19"/>
      <c r="G29" s="22"/>
      <c r="H29" s="22"/>
      <c r="I29" s="22"/>
    </row>
    <row r="30" spans="1:9" ht="15">
      <c r="A30" s="12"/>
      <c r="B30" s="12"/>
      <c r="C30" s="14"/>
      <c r="D30" s="15"/>
      <c r="E30" s="13"/>
      <c r="F30" s="13"/>
      <c r="G30" s="16"/>
      <c r="H30" s="16"/>
      <c r="I30" s="16"/>
    </row>
    <row r="31" spans="1:9" ht="15">
      <c r="A31" s="12"/>
      <c r="B31" s="13"/>
      <c r="C31" s="14"/>
      <c r="D31" s="17"/>
      <c r="E31" s="13"/>
      <c r="F31" s="13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6"/>
      <c r="B33" s="16"/>
      <c r="C33" s="16"/>
      <c r="D33" s="16"/>
      <c r="E33" s="16"/>
      <c r="F33" s="16"/>
      <c r="G33" s="16"/>
      <c r="H33" s="16"/>
      <c r="I33" s="1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lidzhik</cp:lastModifiedBy>
  <cp:lastPrinted>2016-11-30T15:29:53Z</cp:lastPrinted>
  <dcterms:created xsi:type="dcterms:W3CDTF">1996-10-08T23:32:33Z</dcterms:created>
  <dcterms:modified xsi:type="dcterms:W3CDTF">2016-12-01T13:17:23Z</dcterms:modified>
  <cp:category/>
  <cp:version/>
  <cp:contentType/>
  <cp:contentStatus/>
</cp:coreProperties>
</file>