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8535" activeTab="2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>
    <definedName name="_GoBack" localSheetId="0">'7 класс'!$C$23</definedName>
  </definedNames>
  <calcPr fullCalcOnLoad="1"/>
</workbook>
</file>

<file path=xl/sharedStrings.xml><?xml version="1.0" encoding="utf-8"?>
<sst xmlns="http://schemas.openxmlformats.org/spreadsheetml/2006/main" count="604" uniqueCount="245">
  <si>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</si>
  <si>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</si>
  <si>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</si>
  <si>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</si>
  <si>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</si>
  <si>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</si>
  <si>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</si>
  <si>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</si>
  <si>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</si>
  <si>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 xml:space="preserve">муниципального этапа Всероссийской олимпиады школьников 2016-2017 учебный год    </t>
  </si>
  <si>
    <t>Задание 3</t>
  </si>
  <si>
    <t>Задание 4</t>
  </si>
  <si>
    <t>предмет "Литература"              7 класс</t>
  </si>
  <si>
    <t>Задание 1</t>
  </si>
  <si>
    <t>Задание 2</t>
  </si>
  <si>
    <t>Всего баллов</t>
  </si>
  <si>
    <t>Предмет: "Литература"              8 класс</t>
  </si>
  <si>
    <r>
      <t xml:space="preserve">Максимальный балл - </t>
    </r>
    <r>
      <rPr>
        <b/>
        <u val="single"/>
        <sz val="11"/>
        <rFont val="Times New Roman"/>
        <family val="1"/>
      </rPr>
      <t>_60_б._</t>
    </r>
    <r>
      <rPr>
        <sz val="11"/>
        <rFont val="Times New Roman"/>
        <family val="1"/>
      </rPr>
      <t>_                                           Дата проведения:  21 декабря 2016г.</t>
    </r>
  </si>
  <si>
    <t>Предмет: "Литература"              9 класс</t>
  </si>
  <si>
    <t>Предмет: "Литература"              10 класс</t>
  </si>
  <si>
    <t>Предмет: "Литература"              11 класс</t>
  </si>
  <si>
    <t>Задание 5</t>
  </si>
  <si>
    <t>Гайворонская Елизавета Константиновна</t>
  </si>
  <si>
    <t>г. Элиста</t>
  </si>
  <si>
    <t>МБОУ «СОШ №4»</t>
  </si>
  <si>
    <t>Брунько Валентина Ивановна</t>
  </si>
  <si>
    <t>Батхаева Занда Вячеславовна</t>
  </si>
  <si>
    <t>Эрендженова Валентина Владимировна</t>
  </si>
  <si>
    <t>Делеев Александр Мирославович</t>
  </si>
  <si>
    <t>Довгополова Юлиана Дмитриевна</t>
  </si>
  <si>
    <t xml:space="preserve">г. Элиста </t>
  </si>
  <si>
    <t>МБОУ «ЭКГ»</t>
  </si>
  <si>
    <t>Дакинова Мирослава Борисовна</t>
  </si>
  <si>
    <t>Илюмжинова Элина Сергеевна</t>
  </si>
  <si>
    <t>Пашнанова Эльзята Алеговна</t>
  </si>
  <si>
    <t>МБОУ «СОШ №17»</t>
  </si>
  <si>
    <t>Мукабенова Анна Шуркчеевна</t>
  </si>
  <si>
    <t>Свечкарев Роман Александрович</t>
  </si>
  <si>
    <t>МБОУ «СОШ №3»</t>
  </si>
  <si>
    <t>Ованесян Рузанна Закировна</t>
  </si>
  <si>
    <t>Летукова Полина Витальевна</t>
  </si>
  <si>
    <t>Бадмаев Давид Вячеславович</t>
  </si>
  <si>
    <t>Пелевин Иван Геннадьевич</t>
  </si>
  <si>
    <t>Молоткова Ирина Балвыровна</t>
  </si>
  <si>
    <t>Доржиева Ангира Вячеславовна</t>
  </si>
  <si>
    <t>Мукаева Саглара Геннадьевна</t>
  </si>
  <si>
    <t>Годжаева Амуланга Андреевна</t>
  </si>
  <si>
    <t>24.02.2004.</t>
  </si>
  <si>
    <t>МБОУ «КНГ»</t>
  </si>
  <si>
    <t>Лубинецкая Светлана Андреевна</t>
  </si>
  <si>
    <t>Василянская Кристина Александровна</t>
  </si>
  <si>
    <t>Рубеко Анна Георгиевна</t>
  </si>
  <si>
    <t>Пичненко Екатерина Александровна</t>
  </si>
  <si>
    <t>МБОУ «РНГ»</t>
  </si>
  <si>
    <t>Гладкова Екатерина Федоровна</t>
  </si>
  <si>
    <t>Намысова Алтана Станиславовна</t>
  </si>
  <si>
    <t>Логунова Валентина Федоровна</t>
  </si>
  <si>
    <t>Сологубов Артем Сергеевич</t>
  </si>
  <si>
    <t>Доржиева Иляна Дмитриевна</t>
  </si>
  <si>
    <t>МБОУ «СОШ №21»</t>
  </si>
  <si>
    <t>Лахнова  Татьяна Сергеевна</t>
  </si>
  <si>
    <t>Очирова Ирина Игоревна</t>
  </si>
  <si>
    <t>Бадиева Альмина Геннадьевна</t>
  </si>
  <si>
    <t>Халгаева Наталья Алексеевна</t>
  </si>
  <si>
    <t>Бембинова Энкира Ивановна</t>
  </si>
  <si>
    <t>Олиферович Снежана Леонидовна</t>
  </si>
  <si>
    <t>Мучкаева Стелла Борисовна</t>
  </si>
  <si>
    <t>МБОУ «СОШ №12»</t>
  </si>
  <si>
    <t>Миндеева Надежда Константиновна</t>
  </si>
  <si>
    <t>Овчарова Анна Александровна</t>
  </si>
  <si>
    <t>Очирова Татьяна Александровна</t>
  </si>
  <si>
    <t>Халгаева Эрика Николаевна</t>
  </si>
  <si>
    <t>Аляева Энкира Викторовна</t>
  </si>
  <si>
    <t>МБОУ «СОШ №2»</t>
  </si>
  <si>
    <t>Пугачева Татьяна Петровна</t>
  </si>
  <si>
    <t>Манджиева Иляна Игоревна</t>
  </si>
  <si>
    <t>МБОУ «СОШ №20»</t>
  </si>
  <si>
    <t>Шаркаева Вера Галышевна</t>
  </si>
  <si>
    <t>г.Элиста</t>
  </si>
  <si>
    <t>Шимкова Даниэла Павловна</t>
  </si>
  <si>
    <t>Ашкинова Любовь Петровна</t>
  </si>
  <si>
    <t>Атрощенко Дмитрий Андреевич</t>
  </si>
  <si>
    <t>Лиджи-Горяева Даяна Баатровна</t>
  </si>
  <si>
    <t>Таунова Баина Юрьевна</t>
  </si>
  <si>
    <t xml:space="preserve">МБОУ «ЭЛ» </t>
  </si>
  <si>
    <t>Наминова Эльмира Эриковна</t>
  </si>
  <si>
    <t>Отинова Евгения Павловна</t>
  </si>
  <si>
    <t>Мочкаев Санджи Оконович</t>
  </si>
  <si>
    <t>Темержанова Валентина Борисовна</t>
  </si>
  <si>
    <t>Мугулдаева Энкира Будимировна</t>
  </si>
  <si>
    <t>Санджиева Кермен Сергеевна.</t>
  </si>
  <si>
    <t>Любченко Карина Владимировна</t>
  </si>
  <si>
    <t>Чудутова Софья Дмитриевна</t>
  </si>
  <si>
    <t>Андиева Александра Анатольевна</t>
  </si>
  <si>
    <t>Боярина Диана Хонгоровна</t>
  </si>
  <si>
    <t>Стадникова Виталина Игоревна</t>
  </si>
  <si>
    <t>МБОУ «ЭМГ»</t>
  </si>
  <si>
    <t>Булукова Ирина Нимгировна</t>
  </si>
  <si>
    <t>Байрхаева Амуланга Эдуардовна</t>
  </si>
  <si>
    <t>Чупова Лидия Борисовна</t>
  </si>
  <si>
    <t>Кущ Анжелика Андреевна</t>
  </si>
  <si>
    <t>Пугачёва Татьяна Петровна</t>
  </si>
  <si>
    <t xml:space="preserve">МБОУ «СОШ №20» </t>
  </si>
  <si>
    <t>Манджиева Нина Сангаджиевна</t>
  </si>
  <si>
    <t>Тактинова Ясмина Львовна</t>
  </si>
  <si>
    <t>Уланов Церен Саналович</t>
  </si>
  <si>
    <t>Муткаева Татьяна Александровна</t>
  </si>
  <si>
    <t>Ведянина Ангелина Юрьевна</t>
  </si>
  <si>
    <t>Манджиева Делгир Бадмаевна</t>
  </si>
  <si>
    <t>Горобець Яна Михайловна</t>
  </si>
  <si>
    <t>Убушиева Елена Александровна</t>
  </si>
  <si>
    <t>Точаева Алина Дмитриевна</t>
  </si>
  <si>
    <t>МБОУ "СОШ №18»</t>
  </si>
  <si>
    <t>Шаргинова Светлана Анатольевна</t>
  </si>
  <si>
    <t>Бадмаева Кермен Эрдниевна</t>
  </si>
  <si>
    <t xml:space="preserve">Эрендженова Валентина Владимировна </t>
  </si>
  <si>
    <t>Наранова Альма Бадма-Горяевна</t>
  </si>
  <si>
    <t>Сердюкова Елизавета Владимировна</t>
  </si>
  <si>
    <t>Санджеев Бадма Бембеевич</t>
  </si>
  <si>
    <t>Цереева Долорес Дольгановна</t>
  </si>
  <si>
    <t>Лиджиева Елена Нарановна</t>
  </si>
  <si>
    <t>Каминова Карина Юрьевна</t>
  </si>
  <si>
    <t>Ванькаева Елена Олеговна</t>
  </si>
  <si>
    <t>Шкурская Анастасия Анатольевна</t>
  </si>
  <si>
    <t>Кадацкая Лидия Геннадьевна</t>
  </si>
  <si>
    <t>Атюшева Александра Эдуардовна</t>
  </si>
  <si>
    <t>Савченко Надежда Алексеевна</t>
  </si>
  <si>
    <t>МБОУ «СОШ № 17»</t>
  </si>
  <si>
    <t>Менкеева Гиляна Михайловна</t>
  </si>
  <si>
    <t>Нардаева Саглар Викторовна</t>
  </si>
  <si>
    <t>МБОУ «ЭЛ»</t>
  </si>
  <si>
    <t>Левчук Марина Николаевна</t>
  </si>
  <si>
    <t>Гагаринская Алина Юрьевна</t>
  </si>
  <si>
    <t>МБОУ «ЭТЛ»</t>
  </si>
  <si>
    <t>Сокольцова Наталия Константиновна</t>
  </si>
  <si>
    <t>Шарапова Замира Хамитовна</t>
  </si>
  <si>
    <t>Бадаева Байрта Викторовна</t>
  </si>
  <si>
    <t>Каталаева Даяна Викторовна</t>
  </si>
  <si>
    <t>Чепарова Саглара Михайлов</t>
  </si>
  <si>
    <t>Бархамурова Евгения Витальевна</t>
  </si>
  <si>
    <t>МБОУ «СОШ №18»</t>
  </si>
  <si>
    <t>Лазарева Галина Петровна</t>
  </si>
  <si>
    <t>Манджиева Оксана Дорджиевна</t>
  </si>
  <si>
    <t>Ульчаева Даяна Анатольевна</t>
  </si>
  <si>
    <t>Маштакова Гиляна Арслановна</t>
  </si>
  <si>
    <t>Очиров Дмитрий Алексеевич</t>
  </si>
  <si>
    <t>Джимбеева Виктория Саранговна</t>
  </si>
  <si>
    <t>Меджидов Расул Русланович</t>
  </si>
  <si>
    <t>Лиджи-Горяева Надежда Анатольевна</t>
  </si>
  <si>
    <t>Шоваева Ульяна Геннадьевна</t>
  </si>
  <si>
    <t>МБОУ «СОШ №23»</t>
  </si>
  <si>
    <t>Пономарева Наталья Васильевна</t>
  </si>
  <si>
    <t>Нарджиев Никита Андреевич</t>
  </si>
  <si>
    <t>Эрдни-Горяева Алтана Саналовна</t>
  </si>
  <si>
    <t>Басаева Наяна Сергеевна</t>
  </si>
  <si>
    <t>Санжиева Данара Климовна</t>
  </si>
  <si>
    <t>Белькеева Ангира Вячеславовна</t>
  </si>
  <si>
    <t>МБОУ «СОШ №15»</t>
  </si>
  <si>
    <t>Бадмаева Надежда Борисовна</t>
  </si>
  <si>
    <t>Исинова Гиляна Дмитриевна</t>
  </si>
  <si>
    <t>Гадаева Альма Цереновна</t>
  </si>
  <si>
    <t>Тостаев Улан Саналович</t>
  </si>
  <si>
    <t> 31.05.2001</t>
  </si>
  <si>
    <t>Моглиев Эльвег Очирович</t>
  </si>
  <si>
    <t>Авиляева Заяна Владимировна</t>
  </si>
  <si>
    <t>МБОУ «СОШ №10»</t>
  </si>
  <si>
    <t>Зодьбинова Валентина Эрднеевна</t>
  </si>
  <si>
    <t>Эрендженова Валерия Евгеньевна</t>
  </si>
  <si>
    <t>Бадгаева Владилена Баатровна</t>
  </si>
  <si>
    <t xml:space="preserve">Сарунова Баин Цереновна </t>
  </si>
  <si>
    <t>Перепелятникова Анастасия Олеговна</t>
  </si>
  <si>
    <t>Бараева Энкира Эрендженовна</t>
  </si>
  <si>
    <t>Баякаева Арина Сергеевна</t>
  </si>
  <si>
    <t>Нимгирова Баина Ивановна</t>
  </si>
  <si>
    <t>Мукобенова Вероника Васильевна</t>
  </si>
  <si>
    <t>Даваева Даяна Саналовна</t>
  </si>
  <si>
    <t>Эрендженова Аиса Викторовна</t>
  </si>
  <si>
    <t>Сангаджиева Алина Саналовна</t>
  </si>
  <si>
    <t>Хантаева Татьяна Николаевна</t>
  </si>
  <si>
    <t>Водопьянова Аяна Григорьевна</t>
  </si>
  <si>
    <t>Цедеев Араш Батырович</t>
  </si>
  <si>
    <t>Бурвинова Людмила Борисовна</t>
  </si>
  <si>
    <t>Абаева Анастасия Альфредовна</t>
  </si>
  <si>
    <t>Муева Наталия Джангаровна</t>
  </si>
  <si>
    <t>Буваева Надежда Ивановна</t>
  </si>
  <si>
    <t>Цеденова Алина Вячеславовна</t>
  </si>
  <si>
    <t>Сенькеева Даяна Ивановна</t>
  </si>
  <si>
    <t>Коляда Дина Витальевна</t>
  </si>
  <si>
    <t>Трофименко Мария Алексеевна</t>
  </si>
  <si>
    <t xml:space="preserve">Бахаева Даяна Вячеславовна </t>
  </si>
  <si>
    <t xml:space="preserve">Манджиева Елена Куприяновна </t>
  </si>
  <si>
    <t>Ситякова Оксана Вадимовна</t>
  </si>
  <si>
    <t>Салыкова Екатерина Булатовна</t>
  </si>
  <si>
    <t xml:space="preserve">Бадма-Халгаев Руслан Константинович </t>
  </si>
  <si>
    <t>Матвенова Надежда Егоровна</t>
  </si>
  <si>
    <t>Аджиева Сар-Герел Константиновна</t>
  </si>
  <si>
    <t>Санджиева Кермен Сергеевна</t>
  </si>
  <si>
    <t>Бамбушева Алина Васильевна</t>
  </si>
  <si>
    <t>Ушанова Зулина                                                                   Арсланговна</t>
  </si>
  <si>
    <t>Нурова Александра Сергеевна</t>
  </si>
  <si>
    <t>Шовгурова Валерия Очировна</t>
  </si>
  <si>
    <t>Лиджиева Галина Андреевна</t>
  </si>
  <si>
    <t>Скробочева Екатерина Алексеевна</t>
  </si>
  <si>
    <t>Наминов Айта Арсланович</t>
  </si>
  <si>
    <t>Леонтьева Лилия Олеговна</t>
  </si>
  <si>
    <t>Мукабенова Анна Шургучиевна</t>
  </si>
  <si>
    <t>Боромангнаева Энни-Кермен Батыровна</t>
  </si>
  <si>
    <t>Мукулдаева Айса Сергеевна</t>
  </si>
  <si>
    <t>Рыбникова Галина Анатольевна</t>
  </si>
  <si>
    <t>Карданова Милана Асламбековна</t>
  </si>
  <si>
    <t>БПОУ РК «ЭПК»</t>
  </si>
  <si>
    <t>Цереева Галина Александровна</t>
  </si>
  <si>
    <t>Филимонова Ксения Юрьевна</t>
  </si>
  <si>
    <t>Кензеева Цагана Баатаровна</t>
  </si>
  <si>
    <t>Муева Людмила Дорджиевна</t>
  </si>
  <si>
    <t>Бирюкова Юлия Валериевна</t>
  </si>
  <si>
    <t>Шилова Любовь Михайловна</t>
  </si>
  <si>
    <t>Гучинова Амуланга Евгеньевна</t>
  </si>
  <si>
    <t>Вяткина Мария Вадимовна</t>
  </si>
  <si>
    <t>Очирова Александра Анатольевна</t>
  </si>
  <si>
    <t xml:space="preserve">Акугинова Алтана -Джома Владимировна </t>
  </si>
  <si>
    <t>Мучкаева Гиляна Леонидовна</t>
  </si>
  <si>
    <t>Окунова Валерия Олеговна</t>
  </si>
  <si>
    <t>Ажигалиева Валерия Вячеславовна</t>
  </si>
  <si>
    <t>Васькаева Эльвира Айсовна</t>
  </si>
  <si>
    <t>Менглинова Даля Бадма-Горяевна</t>
  </si>
  <si>
    <t>Калюжный Андрей Сергеевич</t>
  </si>
  <si>
    <t>Дулькина Дарья Денисовна</t>
  </si>
  <si>
    <t>Бембетова Светлана Санджиевна</t>
  </si>
  <si>
    <t>Кукаева Лия Вадимовна</t>
  </si>
  <si>
    <t>Манджиева Данара Ивановна</t>
  </si>
  <si>
    <t>Микуляева Екатерина Алексеевна</t>
  </si>
  <si>
    <t xml:space="preserve">Онкуляева Алтана Мингияновна </t>
  </si>
  <si>
    <t>Царепова Алтана Сергеевна</t>
  </si>
  <si>
    <t>Комикова Алтана Саналовна</t>
  </si>
  <si>
    <t>Сатаева Лана Саналовна</t>
  </si>
  <si>
    <t>Ладжаева Дина Евгеньевна</t>
  </si>
  <si>
    <t>Дикаева Саглар Евгеньевна</t>
  </si>
  <si>
    <t>Сокольцова Наталья Константиновна</t>
  </si>
  <si>
    <t>Лагаева Алтана Олеговна</t>
  </si>
  <si>
    <t>Муджикова Анна Валерьевна</t>
  </si>
  <si>
    <t>Амаева Айса Саналовна</t>
  </si>
  <si>
    <r>
      <t xml:space="preserve">Максимальный балл - 120 </t>
    </r>
    <r>
      <rPr>
        <b/>
        <u val="single"/>
        <sz val="11"/>
        <rFont val="Times New Roman"/>
        <family val="1"/>
      </rPr>
      <t xml:space="preserve"> б.</t>
    </r>
    <r>
      <rPr>
        <sz val="11"/>
        <rFont val="Times New Roman"/>
        <family val="1"/>
      </rPr>
      <t>__                                           Дата проведения    21 декабря 2016г.</t>
    </r>
  </si>
  <si>
    <r>
      <t xml:space="preserve">Максимальный балл - 60 </t>
    </r>
    <r>
      <rPr>
        <b/>
        <u val="single"/>
        <sz val="11"/>
        <rFont val="Times New Roman"/>
        <family val="1"/>
      </rPr>
      <t>б.</t>
    </r>
    <r>
      <rPr>
        <sz val="11"/>
        <rFont val="Times New Roman"/>
        <family val="1"/>
      </rPr>
      <t>__                                           Дата проведения    21 декабря 2016г.</t>
    </r>
  </si>
  <si>
    <r>
      <t>Максимальный балл - __120</t>
    </r>
    <r>
      <rPr>
        <b/>
        <u val="single"/>
        <sz val="11"/>
        <rFont val="Times New Roman"/>
        <family val="1"/>
      </rPr>
      <t xml:space="preserve"> б.</t>
    </r>
    <r>
      <rPr>
        <sz val="11"/>
        <rFont val="Times New Roman"/>
        <family val="1"/>
      </rPr>
      <t>__                                           Дата проведения    21 декабря 2016г.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</si>
</sst>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  <numFmt numFmtId="182" formatCode="0.0"/>
    <numFmt numFmtId="18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/>
    </xf>
    <xf numFmtId="14" fontId="5" fillId="32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" fontId="5" fillId="0" borderId="10" xfId="57" applyNumberFormat="1" applyFont="1" applyBorder="1" applyAlignment="1">
      <alignment horizontal="center" vertical="top"/>
    </xf>
    <xf numFmtId="1" fontId="5" fillId="0" borderId="10" xfId="57" applyNumberFormat="1" applyFont="1" applyFill="1" applyBorder="1" applyAlignment="1">
      <alignment horizontal="center" vertical="top"/>
    </xf>
    <xf numFmtId="1" fontId="5" fillId="0" borderId="12" xfId="57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14" fontId="5" fillId="32" borderId="10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14" fontId="5" fillId="32" borderId="14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/>
    </xf>
    <xf numFmtId="14" fontId="5" fillId="32" borderId="10" xfId="0" applyNumberFormat="1" applyFont="1" applyFill="1" applyBorder="1" applyAlignment="1">
      <alignment horizontal="center" vertical="top"/>
    </xf>
    <xf numFmtId="14" fontId="5" fillId="32" borderId="14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9" fontId="4" fillId="0" borderId="10" xfId="57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9" fontId="4" fillId="0" borderId="10" xfId="57" applyFont="1" applyBorder="1" applyAlignment="1">
      <alignment horizontal="center" vertical="top"/>
    </xf>
    <xf numFmtId="9" fontId="4" fillId="0" borderId="10" xfId="0" applyNumberFormat="1" applyFont="1" applyBorder="1" applyAlignment="1">
      <alignment horizontal="center" vertical="top"/>
    </xf>
    <xf numFmtId="14" fontId="5" fillId="32" borderId="14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9" fontId="4" fillId="0" borderId="10" xfId="57" applyFont="1" applyBorder="1" applyAlignment="1">
      <alignment horizontal="center"/>
    </xf>
    <xf numFmtId="9" fontId="10" fillId="0" borderId="10" xfId="57" applyFont="1" applyBorder="1" applyAlignment="1">
      <alignment horizontal="center" vertical="top"/>
    </xf>
    <xf numFmtId="0" fontId="5" fillId="32" borderId="16" xfId="0" applyFont="1" applyFill="1" applyBorder="1" applyAlignment="1">
      <alignment vertical="top" wrapText="1"/>
    </xf>
    <xf numFmtId="14" fontId="5" fillId="32" borderId="16" xfId="0" applyNumberFormat="1" applyFont="1" applyFill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3.125" style="0" customWidth="1"/>
    <col min="2" max="2" width="38.25390625" style="0" customWidth="1"/>
    <col min="3" max="3" width="9.375" style="0" customWidth="1"/>
    <col min="4" max="4" width="11.25390625" style="0" bestFit="1" customWidth="1"/>
    <col min="5" max="5" width="20.875" style="0" bestFit="1" customWidth="1"/>
    <col min="6" max="6" width="36.375" style="0" customWidth="1"/>
    <col min="7" max="7" width="9.625" style="0" customWidth="1"/>
    <col min="8" max="8" width="9.875" style="0" customWidth="1"/>
    <col min="9" max="9" width="9.25390625" style="0" bestFit="1" customWidth="1"/>
    <col min="10" max="10" width="13.25390625" style="0" customWidth="1"/>
  </cols>
  <sheetData>
    <row r="2" spans="2:8" ht="12.75">
      <c r="B2" s="67" t="s">
        <v>0</v>
      </c>
      <c r="C2" s="67"/>
      <c r="D2" s="67"/>
      <c r="E2" s="67"/>
      <c r="F2" s="67"/>
      <c r="G2" s="11"/>
      <c r="H2" s="11"/>
    </row>
    <row r="3" spans="2:10" ht="15">
      <c r="B3" s="66" t="s">
        <v>12</v>
      </c>
      <c r="C3" s="66"/>
      <c r="D3" s="66"/>
      <c r="E3" s="66"/>
      <c r="F3" s="66"/>
      <c r="G3" s="10"/>
      <c r="H3" s="10"/>
      <c r="I3" s="3"/>
      <c r="J3" s="3"/>
    </row>
    <row r="4" spans="2:10" ht="15">
      <c r="B4" s="68" t="s">
        <v>9</v>
      </c>
      <c r="C4" s="68"/>
      <c r="D4" s="68"/>
      <c r="E4" s="68"/>
      <c r="F4" s="68"/>
      <c r="G4" s="34"/>
      <c r="H4" s="34"/>
      <c r="I4" s="3"/>
      <c r="J4" s="3"/>
    </row>
    <row r="5" spans="2:10" ht="15">
      <c r="B5" s="68" t="s">
        <v>17</v>
      </c>
      <c r="C5" s="68"/>
      <c r="D5" s="68"/>
      <c r="E5" s="68"/>
      <c r="F5" s="68"/>
      <c r="G5" s="34"/>
      <c r="H5" s="34"/>
      <c r="I5" s="3"/>
      <c r="J5" s="3"/>
    </row>
    <row r="6" spans="1:10" ht="15">
      <c r="A6" s="1"/>
      <c r="B6" s="4"/>
      <c r="C6" s="2"/>
      <c r="D6" s="2"/>
      <c r="E6" s="2"/>
      <c r="F6" s="2"/>
      <c r="G6" s="2"/>
      <c r="H6" s="2"/>
      <c r="I6" s="3"/>
      <c r="J6" s="3"/>
    </row>
    <row r="7" spans="1:10" ht="42.75" customHeight="1">
      <c r="A7" s="15" t="s">
        <v>1</v>
      </c>
      <c r="B7" s="16" t="s">
        <v>2</v>
      </c>
      <c r="C7" s="17" t="s">
        <v>3</v>
      </c>
      <c r="D7" s="16" t="s">
        <v>4</v>
      </c>
      <c r="E7" s="16" t="s">
        <v>5</v>
      </c>
      <c r="F7" s="16" t="s">
        <v>6</v>
      </c>
      <c r="G7" s="18" t="s">
        <v>13</v>
      </c>
      <c r="H7" s="18" t="s">
        <v>14</v>
      </c>
      <c r="I7" s="18" t="s">
        <v>15</v>
      </c>
      <c r="J7" s="18" t="s">
        <v>8</v>
      </c>
    </row>
    <row r="8" spans="1:10" ht="16.5" customHeight="1">
      <c r="A8" s="14">
        <v>1</v>
      </c>
      <c r="B8" s="23" t="s">
        <v>26</v>
      </c>
      <c r="C8" s="41" t="s">
        <v>78</v>
      </c>
      <c r="D8" s="42">
        <v>37983</v>
      </c>
      <c r="E8" s="23" t="s">
        <v>24</v>
      </c>
      <c r="F8" s="23" t="s">
        <v>27</v>
      </c>
      <c r="G8" s="52">
        <v>24</v>
      </c>
      <c r="H8" s="53">
        <v>21</v>
      </c>
      <c r="I8" s="51">
        <f aca="true" t="shared" si="0" ref="I8:I33">G8+H8</f>
        <v>45</v>
      </c>
      <c r="J8" s="54">
        <f aca="true" t="shared" si="1" ref="J8:J33">I8/60</f>
        <v>0.75</v>
      </c>
    </row>
    <row r="9" spans="1:10" ht="17.25" customHeight="1">
      <c r="A9" s="14">
        <v>2</v>
      </c>
      <c r="B9" s="23" t="s">
        <v>34</v>
      </c>
      <c r="C9" s="41" t="s">
        <v>78</v>
      </c>
      <c r="D9" s="42">
        <v>37781</v>
      </c>
      <c r="E9" s="23" t="s">
        <v>35</v>
      </c>
      <c r="F9" s="23" t="s">
        <v>36</v>
      </c>
      <c r="G9" s="46">
        <v>21</v>
      </c>
      <c r="H9" s="47">
        <v>24</v>
      </c>
      <c r="I9" s="51">
        <f t="shared" si="0"/>
        <v>45</v>
      </c>
      <c r="J9" s="54">
        <f t="shared" si="1"/>
        <v>0.75</v>
      </c>
    </row>
    <row r="10" spans="1:10" ht="18.75" customHeight="1">
      <c r="A10" s="14">
        <v>3</v>
      </c>
      <c r="B10" s="23" t="s">
        <v>22</v>
      </c>
      <c r="C10" s="41" t="s">
        <v>78</v>
      </c>
      <c r="D10" s="42">
        <v>37850</v>
      </c>
      <c r="E10" s="23" t="s">
        <v>24</v>
      </c>
      <c r="F10" s="23" t="s">
        <v>25</v>
      </c>
      <c r="G10" s="46">
        <v>21</v>
      </c>
      <c r="H10" s="47">
        <v>21</v>
      </c>
      <c r="I10" s="51">
        <f t="shared" si="0"/>
        <v>42</v>
      </c>
      <c r="J10" s="54">
        <f t="shared" si="1"/>
        <v>0.7</v>
      </c>
    </row>
    <row r="11" spans="1:10" ht="19.5" customHeight="1">
      <c r="A11" s="14">
        <v>4</v>
      </c>
      <c r="B11" s="23" t="s">
        <v>66</v>
      </c>
      <c r="C11" s="41" t="s">
        <v>78</v>
      </c>
      <c r="D11" s="42">
        <v>37770</v>
      </c>
      <c r="E11" s="23" t="s">
        <v>67</v>
      </c>
      <c r="F11" s="23" t="s">
        <v>68</v>
      </c>
      <c r="G11" s="48">
        <v>21</v>
      </c>
      <c r="H11" s="49">
        <v>21</v>
      </c>
      <c r="I11" s="51">
        <f t="shared" si="0"/>
        <v>42</v>
      </c>
      <c r="J11" s="54">
        <f t="shared" si="1"/>
        <v>0.7</v>
      </c>
    </row>
    <row r="12" spans="1:10" ht="18.75" customHeight="1">
      <c r="A12" s="14">
        <v>5</v>
      </c>
      <c r="B12" s="23" t="s">
        <v>44</v>
      </c>
      <c r="C12" s="41" t="s">
        <v>78</v>
      </c>
      <c r="D12" s="42">
        <v>37903</v>
      </c>
      <c r="E12" s="23" t="s">
        <v>35</v>
      </c>
      <c r="F12" s="23" t="s">
        <v>45</v>
      </c>
      <c r="G12" s="55">
        <v>17</v>
      </c>
      <c r="H12" s="48">
        <v>24</v>
      </c>
      <c r="I12" s="51">
        <f t="shared" si="0"/>
        <v>41</v>
      </c>
      <c r="J12" s="54">
        <f t="shared" si="1"/>
        <v>0.6833333333333333</v>
      </c>
    </row>
    <row r="13" spans="1:10" ht="17.25" customHeight="1">
      <c r="A13" s="14">
        <v>6</v>
      </c>
      <c r="B13" s="23" t="s">
        <v>58</v>
      </c>
      <c r="C13" s="41" t="s">
        <v>78</v>
      </c>
      <c r="D13" s="42">
        <v>37845</v>
      </c>
      <c r="E13" s="23" t="s">
        <v>59</v>
      </c>
      <c r="F13" s="23" t="s">
        <v>60</v>
      </c>
      <c r="G13" s="48">
        <v>21</v>
      </c>
      <c r="H13" s="49">
        <v>17</v>
      </c>
      <c r="I13" s="51">
        <f t="shared" si="0"/>
        <v>38</v>
      </c>
      <c r="J13" s="54">
        <f t="shared" si="1"/>
        <v>0.6333333333333333</v>
      </c>
    </row>
    <row r="14" spans="1:10" ht="17.25" customHeight="1">
      <c r="A14" s="14">
        <v>7</v>
      </c>
      <c r="B14" s="23" t="s">
        <v>61</v>
      </c>
      <c r="C14" s="41" t="s">
        <v>78</v>
      </c>
      <c r="D14" s="42">
        <v>38108</v>
      </c>
      <c r="E14" s="23" t="s">
        <v>31</v>
      </c>
      <c r="F14" s="23" t="s">
        <v>32</v>
      </c>
      <c r="G14" s="48">
        <v>21</v>
      </c>
      <c r="H14" s="49">
        <v>17</v>
      </c>
      <c r="I14" s="51">
        <f t="shared" si="0"/>
        <v>38</v>
      </c>
      <c r="J14" s="54">
        <f t="shared" si="1"/>
        <v>0.6333333333333333</v>
      </c>
    </row>
    <row r="15" spans="1:10" ht="17.25" customHeight="1">
      <c r="A15" s="14">
        <v>8</v>
      </c>
      <c r="B15" s="23" t="s">
        <v>40</v>
      </c>
      <c r="C15" s="41" t="s">
        <v>78</v>
      </c>
      <c r="D15" s="42">
        <v>37831</v>
      </c>
      <c r="E15" s="23" t="s">
        <v>24</v>
      </c>
      <c r="F15" s="23" t="s">
        <v>27</v>
      </c>
      <c r="G15" s="48">
        <v>13</v>
      </c>
      <c r="H15" s="49">
        <v>24</v>
      </c>
      <c r="I15" s="51">
        <f t="shared" si="0"/>
        <v>37</v>
      </c>
      <c r="J15" s="54">
        <f t="shared" si="1"/>
        <v>0.6166666666666667</v>
      </c>
    </row>
    <row r="16" spans="1:10" ht="15.75">
      <c r="A16" s="14">
        <v>9</v>
      </c>
      <c r="B16" s="23" t="s">
        <v>42</v>
      </c>
      <c r="C16" s="41" t="s">
        <v>78</v>
      </c>
      <c r="D16" s="42">
        <v>37796</v>
      </c>
      <c r="E16" s="23" t="s">
        <v>35</v>
      </c>
      <c r="F16" s="23" t="s">
        <v>43</v>
      </c>
      <c r="G16" s="48">
        <v>21</v>
      </c>
      <c r="H16" s="49">
        <v>13</v>
      </c>
      <c r="I16" s="51">
        <f t="shared" si="0"/>
        <v>34</v>
      </c>
      <c r="J16" s="54">
        <f t="shared" si="1"/>
        <v>0.5666666666666667</v>
      </c>
    </row>
    <row r="17" spans="1:10" ht="15.75">
      <c r="A17" s="14">
        <v>10</v>
      </c>
      <c r="B17" s="23" t="s">
        <v>64</v>
      </c>
      <c r="C17" s="41" t="s">
        <v>78</v>
      </c>
      <c r="D17" s="42">
        <v>38063</v>
      </c>
      <c r="E17" s="23" t="s">
        <v>24</v>
      </c>
      <c r="F17" s="23" t="s">
        <v>65</v>
      </c>
      <c r="G17" s="48">
        <v>3</v>
      </c>
      <c r="H17" s="49">
        <v>24</v>
      </c>
      <c r="I17" s="51">
        <f t="shared" si="0"/>
        <v>27</v>
      </c>
      <c r="J17" s="54">
        <f t="shared" si="1"/>
        <v>0.45</v>
      </c>
    </row>
    <row r="18" spans="1:10" ht="15.75">
      <c r="A18" s="14">
        <v>11</v>
      </c>
      <c r="B18" s="23" t="s">
        <v>50</v>
      </c>
      <c r="C18" s="41" t="s">
        <v>78</v>
      </c>
      <c r="D18" s="42">
        <v>37828</v>
      </c>
      <c r="E18" s="23" t="s">
        <v>38</v>
      </c>
      <c r="F18" s="23" t="s">
        <v>39</v>
      </c>
      <c r="G18" s="48">
        <v>17</v>
      </c>
      <c r="H18" s="49">
        <v>9</v>
      </c>
      <c r="I18" s="51">
        <f t="shared" si="0"/>
        <v>26</v>
      </c>
      <c r="J18" s="54">
        <f t="shared" si="1"/>
        <v>0.43333333333333335</v>
      </c>
    </row>
    <row r="19" spans="1:10" ht="15.75">
      <c r="A19" s="14">
        <v>12</v>
      </c>
      <c r="B19" s="23" t="s">
        <v>46</v>
      </c>
      <c r="C19" s="41" t="s">
        <v>78</v>
      </c>
      <c r="D19" s="41" t="s">
        <v>47</v>
      </c>
      <c r="E19" s="23" t="s">
        <v>48</v>
      </c>
      <c r="F19" s="23" t="s">
        <v>49</v>
      </c>
      <c r="G19" s="48">
        <v>17</v>
      </c>
      <c r="H19" s="49">
        <v>9</v>
      </c>
      <c r="I19" s="51">
        <f t="shared" si="0"/>
        <v>26</v>
      </c>
      <c r="J19" s="54">
        <f t="shared" si="1"/>
        <v>0.43333333333333335</v>
      </c>
    </row>
    <row r="20" spans="1:10" ht="15.75" customHeight="1">
      <c r="A20" s="14">
        <v>13</v>
      </c>
      <c r="B20" s="40" t="s">
        <v>29</v>
      </c>
      <c r="C20" s="41" t="s">
        <v>78</v>
      </c>
      <c r="D20" s="43">
        <v>37803</v>
      </c>
      <c r="E20" s="40" t="s">
        <v>31</v>
      </c>
      <c r="F20" s="40" t="s">
        <v>32</v>
      </c>
      <c r="G20" s="50">
        <v>17</v>
      </c>
      <c r="H20" s="51">
        <v>9</v>
      </c>
      <c r="I20" s="51">
        <f t="shared" si="0"/>
        <v>26</v>
      </c>
      <c r="J20" s="54">
        <f t="shared" si="1"/>
        <v>0.43333333333333335</v>
      </c>
    </row>
    <row r="21" spans="1:10" ht="15.75">
      <c r="A21" s="14">
        <v>14</v>
      </c>
      <c r="B21" s="23" t="s">
        <v>33</v>
      </c>
      <c r="C21" s="41" t="s">
        <v>78</v>
      </c>
      <c r="D21" s="42">
        <v>37917</v>
      </c>
      <c r="E21" s="23" t="s">
        <v>31</v>
      </c>
      <c r="F21" s="23" t="s">
        <v>32</v>
      </c>
      <c r="G21" s="46">
        <v>10</v>
      </c>
      <c r="H21" s="47">
        <v>13</v>
      </c>
      <c r="I21" s="51">
        <f t="shared" si="0"/>
        <v>23</v>
      </c>
      <c r="J21" s="54">
        <f t="shared" si="1"/>
        <v>0.38333333333333336</v>
      </c>
    </row>
    <row r="22" spans="1:10" ht="16.5" customHeight="1">
      <c r="A22" s="14">
        <v>15</v>
      </c>
      <c r="B22" s="23" t="s">
        <v>57</v>
      </c>
      <c r="C22" s="41" t="s">
        <v>78</v>
      </c>
      <c r="D22" s="42">
        <v>37945</v>
      </c>
      <c r="E22" s="23" t="s">
        <v>38</v>
      </c>
      <c r="F22" s="23" t="s">
        <v>39</v>
      </c>
      <c r="G22" s="48">
        <v>13</v>
      </c>
      <c r="H22" s="49">
        <v>9</v>
      </c>
      <c r="I22" s="51">
        <f t="shared" si="0"/>
        <v>22</v>
      </c>
      <c r="J22" s="54">
        <f t="shared" si="1"/>
        <v>0.36666666666666664</v>
      </c>
    </row>
    <row r="23" spans="1:10" ht="15.75">
      <c r="A23" s="14">
        <v>16</v>
      </c>
      <c r="B23" s="23" t="s">
        <v>75</v>
      </c>
      <c r="C23" s="41" t="s">
        <v>78</v>
      </c>
      <c r="D23" s="42">
        <v>37710</v>
      </c>
      <c r="E23" s="23" t="s">
        <v>76</v>
      </c>
      <c r="F23" s="23" t="s">
        <v>77</v>
      </c>
      <c r="G23" s="48">
        <v>3</v>
      </c>
      <c r="H23" s="49">
        <v>13</v>
      </c>
      <c r="I23" s="51">
        <f t="shared" si="0"/>
        <v>16</v>
      </c>
      <c r="J23" s="54">
        <f t="shared" si="1"/>
        <v>0.26666666666666666</v>
      </c>
    </row>
    <row r="24" spans="1:10" ht="15.75">
      <c r="A24" s="14">
        <v>17</v>
      </c>
      <c r="B24" s="23" t="s">
        <v>55</v>
      </c>
      <c r="C24" s="41" t="s">
        <v>78</v>
      </c>
      <c r="D24" s="42">
        <v>38110</v>
      </c>
      <c r="E24" s="23" t="s">
        <v>31</v>
      </c>
      <c r="F24" s="23" t="s">
        <v>56</v>
      </c>
      <c r="G24" s="48">
        <v>9</v>
      </c>
      <c r="H24" s="49">
        <v>6</v>
      </c>
      <c r="I24" s="51">
        <f t="shared" si="0"/>
        <v>15</v>
      </c>
      <c r="J24" s="54">
        <f t="shared" si="1"/>
        <v>0.25</v>
      </c>
    </row>
    <row r="25" spans="1:10" ht="15.75">
      <c r="A25" s="14">
        <v>18</v>
      </c>
      <c r="B25" s="23" t="s">
        <v>51</v>
      </c>
      <c r="C25" s="41" t="s">
        <v>78</v>
      </c>
      <c r="D25" s="42">
        <v>38244</v>
      </c>
      <c r="E25" s="23" t="s">
        <v>35</v>
      </c>
      <c r="F25" s="23" t="s">
        <v>43</v>
      </c>
      <c r="G25" s="48">
        <v>6</v>
      </c>
      <c r="H25" s="49">
        <v>9</v>
      </c>
      <c r="I25" s="51">
        <f t="shared" si="0"/>
        <v>15</v>
      </c>
      <c r="J25" s="54">
        <f t="shared" si="1"/>
        <v>0.25</v>
      </c>
    </row>
    <row r="26" spans="1:10" ht="15.75">
      <c r="A26" s="14">
        <v>19</v>
      </c>
      <c r="B26" s="23" t="s">
        <v>37</v>
      </c>
      <c r="C26" s="41" t="s">
        <v>78</v>
      </c>
      <c r="D26" s="42">
        <v>37767</v>
      </c>
      <c r="E26" s="23" t="s">
        <v>38</v>
      </c>
      <c r="F26" s="23" t="s">
        <v>39</v>
      </c>
      <c r="G26" s="46">
        <v>6</v>
      </c>
      <c r="H26" s="47">
        <v>9</v>
      </c>
      <c r="I26" s="51">
        <f t="shared" si="0"/>
        <v>15</v>
      </c>
      <c r="J26" s="54">
        <f t="shared" si="1"/>
        <v>0.25</v>
      </c>
    </row>
    <row r="27" spans="1:10" ht="15.75">
      <c r="A27" s="14">
        <v>20</v>
      </c>
      <c r="B27" s="23" t="s">
        <v>71</v>
      </c>
      <c r="C27" s="41" t="s">
        <v>78</v>
      </c>
      <c r="D27" s="42">
        <v>37757</v>
      </c>
      <c r="E27" s="23" t="s">
        <v>59</v>
      </c>
      <c r="F27" s="23" t="s">
        <v>70</v>
      </c>
      <c r="G27" s="48">
        <v>9</v>
      </c>
      <c r="H27" s="49">
        <v>6</v>
      </c>
      <c r="I27" s="51">
        <f t="shared" si="0"/>
        <v>15</v>
      </c>
      <c r="J27" s="54">
        <f t="shared" si="1"/>
        <v>0.25</v>
      </c>
    </row>
    <row r="28" spans="1:10" ht="15.75">
      <c r="A28" s="14">
        <v>21</v>
      </c>
      <c r="B28" s="23" t="s">
        <v>62</v>
      </c>
      <c r="C28" s="41" t="s">
        <v>78</v>
      </c>
      <c r="D28" s="42">
        <v>37799</v>
      </c>
      <c r="E28" s="23" t="s">
        <v>38</v>
      </c>
      <c r="F28" s="23" t="s">
        <v>63</v>
      </c>
      <c r="G28" s="48">
        <v>6</v>
      </c>
      <c r="H28" s="49">
        <v>6</v>
      </c>
      <c r="I28" s="51">
        <f t="shared" si="0"/>
        <v>12</v>
      </c>
      <c r="J28" s="54">
        <f t="shared" si="1"/>
        <v>0.2</v>
      </c>
    </row>
    <row r="29" spans="1:10" ht="17.25" customHeight="1">
      <c r="A29" s="14">
        <v>22</v>
      </c>
      <c r="B29" s="23" t="s">
        <v>28</v>
      </c>
      <c r="C29" s="41" t="s">
        <v>78</v>
      </c>
      <c r="D29" s="42">
        <v>37752</v>
      </c>
      <c r="E29" s="23" t="s">
        <v>24</v>
      </c>
      <c r="F29" s="23" t="s">
        <v>25</v>
      </c>
      <c r="G29" s="52">
        <v>6</v>
      </c>
      <c r="H29" s="53">
        <v>6</v>
      </c>
      <c r="I29" s="51">
        <f t="shared" si="0"/>
        <v>12</v>
      </c>
      <c r="J29" s="54">
        <f t="shared" si="1"/>
        <v>0.2</v>
      </c>
    </row>
    <row r="30" spans="1:10" ht="15.75">
      <c r="A30" s="14">
        <v>23</v>
      </c>
      <c r="B30" s="23" t="s">
        <v>69</v>
      </c>
      <c r="C30" s="41" t="s">
        <v>78</v>
      </c>
      <c r="D30" s="42">
        <v>38168</v>
      </c>
      <c r="E30" s="23" t="s">
        <v>59</v>
      </c>
      <c r="F30" s="23" t="s">
        <v>70</v>
      </c>
      <c r="G30" s="48">
        <v>9</v>
      </c>
      <c r="H30" s="49">
        <v>0</v>
      </c>
      <c r="I30" s="51">
        <f t="shared" si="0"/>
        <v>9</v>
      </c>
      <c r="J30" s="54">
        <f t="shared" si="1"/>
        <v>0.15</v>
      </c>
    </row>
    <row r="31" spans="1:10" ht="15.75">
      <c r="A31" s="14">
        <v>24</v>
      </c>
      <c r="B31" s="23" t="s">
        <v>52</v>
      </c>
      <c r="C31" s="41" t="s">
        <v>78</v>
      </c>
      <c r="D31" s="42">
        <v>38023</v>
      </c>
      <c r="E31" s="23" t="s">
        <v>53</v>
      </c>
      <c r="F31" s="23" t="s">
        <v>54</v>
      </c>
      <c r="G31" s="48">
        <v>6</v>
      </c>
      <c r="H31" s="49">
        <v>3</v>
      </c>
      <c r="I31" s="51">
        <f t="shared" si="0"/>
        <v>9</v>
      </c>
      <c r="J31" s="54">
        <f t="shared" si="1"/>
        <v>0.15</v>
      </c>
    </row>
    <row r="32" spans="1:10" ht="15.75">
      <c r="A32" s="14">
        <v>25</v>
      </c>
      <c r="B32" s="23" t="s">
        <v>72</v>
      </c>
      <c r="C32" s="41" t="s">
        <v>78</v>
      </c>
      <c r="D32" s="42">
        <v>37865</v>
      </c>
      <c r="E32" s="23" t="s">
        <v>73</v>
      </c>
      <c r="F32" s="23" t="s">
        <v>74</v>
      </c>
      <c r="G32" s="48">
        <v>0</v>
      </c>
      <c r="H32" s="49">
        <v>6</v>
      </c>
      <c r="I32" s="51">
        <f t="shared" si="0"/>
        <v>6</v>
      </c>
      <c r="J32" s="54">
        <f t="shared" si="1"/>
        <v>0.1</v>
      </c>
    </row>
    <row r="33" spans="1:10" ht="15.75">
      <c r="A33" s="14">
        <v>26</v>
      </c>
      <c r="B33" s="23" t="s">
        <v>41</v>
      </c>
      <c r="C33" s="41" t="s">
        <v>78</v>
      </c>
      <c r="D33" s="42">
        <v>38149</v>
      </c>
      <c r="E33" s="23" t="s">
        <v>35</v>
      </c>
      <c r="F33" s="23" t="s">
        <v>36</v>
      </c>
      <c r="G33" s="48">
        <v>3</v>
      </c>
      <c r="H33" s="49">
        <v>3</v>
      </c>
      <c r="I33" s="51">
        <f t="shared" si="0"/>
        <v>6</v>
      </c>
      <c r="J33" s="54">
        <f t="shared" si="1"/>
        <v>0.1</v>
      </c>
    </row>
  </sheetData>
  <sheetProtection/>
  <mergeCells count="4">
    <mergeCell ref="B3:F3"/>
    <mergeCell ref="B2:F2"/>
    <mergeCell ref="B4:F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.375" style="0" customWidth="1"/>
    <col min="2" max="2" width="34.125" style="0" bestFit="1" customWidth="1"/>
    <col min="3" max="3" width="9.375" style="0" bestFit="1" customWidth="1"/>
    <col min="4" max="4" width="11.25390625" style="0" bestFit="1" customWidth="1"/>
    <col min="5" max="5" width="22.00390625" style="0" customWidth="1"/>
    <col min="6" max="6" width="38.00390625" style="0" customWidth="1"/>
    <col min="7" max="7" width="7.875" style="0" customWidth="1"/>
    <col min="8" max="8" width="7.625" style="0" customWidth="1"/>
    <col min="10" max="10" width="13.875" style="0" customWidth="1"/>
  </cols>
  <sheetData>
    <row r="2" spans="2:10" ht="15">
      <c r="B2" s="67" t="s">
        <v>0</v>
      </c>
      <c r="C2" s="67"/>
      <c r="D2" s="67"/>
      <c r="E2" s="67"/>
      <c r="F2" s="67"/>
      <c r="G2" s="11"/>
      <c r="H2" s="11"/>
      <c r="I2" s="3"/>
      <c r="J2" s="3"/>
    </row>
    <row r="3" spans="2:10" ht="15">
      <c r="B3" s="66" t="s">
        <v>16</v>
      </c>
      <c r="C3" s="66"/>
      <c r="D3" s="66"/>
      <c r="E3" s="66"/>
      <c r="F3" s="66"/>
      <c r="G3" s="10"/>
      <c r="H3" s="10"/>
      <c r="I3" s="3"/>
      <c r="J3" s="3"/>
    </row>
    <row r="4" spans="2:10" ht="15">
      <c r="B4" s="68" t="s">
        <v>9</v>
      </c>
      <c r="C4" s="68"/>
      <c r="D4" s="68"/>
      <c r="E4" s="68"/>
      <c r="F4" s="68"/>
      <c r="G4" s="34"/>
      <c r="H4" s="34"/>
      <c r="I4" s="3"/>
      <c r="J4" s="3"/>
    </row>
    <row r="5" spans="2:10" ht="15">
      <c r="B5" s="68" t="s">
        <v>243</v>
      </c>
      <c r="C5" s="68"/>
      <c r="D5" s="68"/>
      <c r="E5" s="68"/>
      <c r="F5" s="68"/>
      <c r="G5" s="34"/>
      <c r="H5" s="34"/>
      <c r="I5" s="3"/>
      <c r="J5" s="3"/>
    </row>
    <row r="6" spans="2:10" ht="15">
      <c r="B6" s="3"/>
      <c r="C6" s="3"/>
      <c r="D6" s="3"/>
      <c r="E6" s="3"/>
      <c r="F6" s="3"/>
      <c r="G6" s="3"/>
      <c r="H6" s="3"/>
      <c r="I6" s="3"/>
      <c r="J6" s="3"/>
    </row>
    <row r="7" spans="1:10" ht="45" customHeight="1">
      <c r="A7" s="19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 t="s">
        <v>6</v>
      </c>
      <c r="G7" s="22" t="s">
        <v>13</v>
      </c>
      <c r="H7" s="22" t="s">
        <v>14</v>
      </c>
      <c r="I7" s="18" t="s">
        <v>7</v>
      </c>
      <c r="J7" s="18" t="s">
        <v>8</v>
      </c>
    </row>
    <row r="8" spans="1:10" ht="17.25" customHeight="1">
      <c r="A8" s="14">
        <v>1</v>
      </c>
      <c r="B8" s="36" t="s">
        <v>116</v>
      </c>
      <c r="C8" s="36" t="s">
        <v>23</v>
      </c>
      <c r="D8" s="37">
        <v>37564</v>
      </c>
      <c r="E8" s="36" t="s">
        <v>53</v>
      </c>
      <c r="F8" s="36" t="s">
        <v>110</v>
      </c>
      <c r="G8" s="33">
        <v>24</v>
      </c>
      <c r="H8" s="5">
        <v>27</v>
      </c>
      <c r="I8" s="5">
        <f aca="true" t="shared" si="0" ref="I8:I32">G8+H8</f>
        <v>51</v>
      </c>
      <c r="J8" s="61">
        <f aca="true" t="shared" si="1" ref="J8:J32">I8/60</f>
        <v>0.85</v>
      </c>
    </row>
    <row r="9" spans="1:10" ht="18" customHeight="1">
      <c r="A9" s="14">
        <v>2</v>
      </c>
      <c r="B9" s="36" t="s">
        <v>94</v>
      </c>
      <c r="C9" s="36" t="s">
        <v>30</v>
      </c>
      <c r="D9" s="37">
        <v>37643</v>
      </c>
      <c r="E9" s="36" t="s">
        <v>84</v>
      </c>
      <c r="F9" s="36" t="s">
        <v>85</v>
      </c>
      <c r="G9" s="8">
        <v>23</v>
      </c>
      <c r="H9" s="6">
        <v>24</v>
      </c>
      <c r="I9" s="5">
        <f t="shared" si="0"/>
        <v>47</v>
      </c>
      <c r="J9" s="61">
        <f t="shared" si="1"/>
        <v>0.7833333333333333</v>
      </c>
    </row>
    <row r="10" spans="1:10" ht="18" customHeight="1">
      <c r="A10" s="14">
        <v>3</v>
      </c>
      <c r="B10" s="36" t="s">
        <v>100</v>
      </c>
      <c r="C10" s="36" t="s">
        <v>23</v>
      </c>
      <c r="D10" s="37">
        <v>37581</v>
      </c>
      <c r="E10" s="36" t="s">
        <v>73</v>
      </c>
      <c r="F10" s="36" t="s">
        <v>101</v>
      </c>
      <c r="G10" s="8">
        <v>21</v>
      </c>
      <c r="H10" s="6">
        <v>25</v>
      </c>
      <c r="I10" s="5">
        <f t="shared" si="0"/>
        <v>46</v>
      </c>
      <c r="J10" s="61">
        <f t="shared" si="1"/>
        <v>0.7666666666666667</v>
      </c>
    </row>
    <row r="11" spans="1:10" ht="15.75" customHeight="1">
      <c r="A11" s="14">
        <v>4</v>
      </c>
      <c r="B11" s="36" t="s">
        <v>111</v>
      </c>
      <c r="C11" s="36" t="s">
        <v>23</v>
      </c>
      <c r="D11" s="37">
        <v>37564</v>
      </c>
      <c r="E11" s="36" t="s">
        <v>112</v>
      </c>
      <c r="F11" s="36" t="s">
        <v>113</v>
      </c>
      <c r="G11" s="33">
        <v>21</v>
      </c>
      <c r="H11" s="5">
        <v>24</v>
      </c>
      <c r="I11" s="5">
        <f t="shared" si="0"/>
        <v>45</v>
      </c>
      <c r="J11" s="61">
        <f t="shared" si="1"/>
        <v>0.75</v>
      </c>
    </row>
    <row r="12" spans="1:10" ht="16.5" customHeight="1">
      <c r="A12" s="14">
        <v>5</v>
      </c>
      <c r="B12" s="36" t="s">
        <v>109</v>
      </c>
      <c r="C12" s="36" t="s">
        <v>23</v>
      </c>
      <c r="D12" s="37">
        <v>37376</v>
      </c>
      <c r="E12" s="36" t="s">
        <v>53</v>
      </c>
      <c r="F12" s="36" t="s">
        <v>110</v>
      </c>
      <c r="G12" s="33">
        <v>17</v>
      </c>
      <c r="H12" s="5">
        <v>27</v>
      </c>
      <c r="I12" s="5">
        <f t="shared" si="0"/>
        <v>44</v>
      </c>
      <c r="J12" s="61">
        <f t="shared" si="1"/>
        <v>0.7333333333333333</v>
      </c>
    </row>
    <row r="13" spans="1:10" ht="15.75" customHeight="1">
      <c r="A13" s="14">
        <v>6</v>
      </c>
      <c r="B13" s="36" t="s">
        <v>108</v>
      </c>
      <c r="C13" s="36" t="s">
        <v>23</v>
      </c>
      <c r="D13" s="37">
        <v>37465</v>
      </c>
      <c r="E13" s="36" t="s">
        <v>48</v>
      </c>
      <c r="F13" s="36" t="s">
        <v>106</v>
      </c>
      <c r="G13" s="33">
        <v>21</v>
      </c>
      <c r="H13" s="5">
        <v>21</v>
      </c>
      <c r="I13" s="5">
        <f t="shared" si="0"/>
        <v>42</v>
      </c>
      <c r="J13" s="61">
        <f t="shared" si="1"/>
        <v>0.7</v>
      </c>
    </row>
    <row r="14" spans="1:10" ht="17.25" customHeight="1">
      <c r="A14" s="14">
        <v>7</v>
      </c>
      <c r="B14" s="36" t="s">
        <v>119</v>
      </c>
      <c r="C14" s="36" t="s">
        <v>23</v>
      </c>
      <c r="D14" s="37">
        <v>37906</v>
      </c>
      <c r="E14" s="36" t="s">
        <v>67</v>
      </c>
      <c r="F14" s="36" t="s">
        <v>120</v>
      </c>
      <c r="G14" s="33">
        <v>17</v>
      </c>
      <c r="H14" s="5">
        <v>24</v>
      </c>
      <c r="I14" s="5">
        <f t="shared" si="0"/>
        <v>41</v>
      </c>
      <c r="J14" s="61">
        <f t="shared" si="1"/>
        <v>0.6833333333333333</v>
      </c>
    </row>
    <row r="15" spans="1:10" ht="18" customHeight="1">
      <c r="A15" s="14">
        <v>8</v>
      </c>
      <c r="B15" s="36" t="s">
        <v>117</v>
      </c>
      <c r="C15" s="36" t="s">
        <v>23</v>
      </c>
      <c r="D15" s="37">
        <v>37415</v>
      </c>
      <c r="E15" s="36" t="s">
        <v>38</v>
      </c>
      <c r="F15" s="36" t="s">
        <v>88</v>
      </c>
      <c r="G15" s="33">
        <v>13</v>
      </c>
      <c r="H15" s="5">
        <v>21</v>
      </c>
      <c r="I15" s="5">
        <f t="shared" si="0"/>
        <v>34</v>
      </c>
      <c r="J15" s="61">
        <f t="shared" si="1"/>
        <v>0.5666666666666667</v>
      </c>
    </row>
    <row r="16" spans="1:10" ht="18" customHeight="1">
      <c r="A16" s="14">
        <v>9</v>
      </c>
      <c r="B16" s="36" t="s">
        <v>83</v>
      </c>
      <c r="C16" s="36" t="s">
        <v>30</v>
      </c>
      <c r="D16" s="37">
        <v>37631</v>
      </c>
      <c r="E16" s="36" t="s">
        <v>84</v>
      </c>
      <c r="F16" s="36" t="s">
        <v>85</v>
      </c>
      <c r="G16" s="8">
        <v>17</v>
      </c>
      <c r="H16" s="6">
        <v>13</v>
      </c>
      <c r="I16" s="5">
        <f t="shared" si="0"/>
        <v>30</v>
      </c>
      <c r="J16" s="61">
        <f t="shared" si="1"/>
        <v>0.5</v>
      </c>
    </row>
    <row r="17" spans="1:10" ht="18.75" customHeight="1">
      <c r="A17" s="14">
        <v>10</v>
      </c>
      <c r="B17" s="36" t="s">
        <v>89</v>
      </c>
      <c r="C17" s="36" t="s">
        <v>23</v>
      </c>
      <c r="D17" s="37">
        <v>37342</v>
      </c>
      <c r="E17" s="36" t="s">
        <v>31</v>
      </c>
      <c r="F17" s="36" t="s">
        <v>90</v>
      </c>
      <c r="G17" s="8">
        <v>14</v>
      </c>
      <c r="H17" s="6">
        <v>13</v>
      </c>
      <c r="I17" s="5">
        <f t="shared" si="0"/>
        <v>27</v>
      </c>
      <c r="J17" s="61">
        <f t="shared" si="1"/>
        <v>0.45</v>
      </c>
    </row>
    <row r="18" spans="1:10" ht="15.75">
      <c r="A18" s="14">
        <v>11</v>
      </c>
      <c r="B18" s="36" t="s">
        <v>107</v>
      </c>
      <c r="C18" s="36" t="s">
        <v>23</v>
      </c>
      <c r="D18" s="37">
        <v>37496</v>
      </c>
      <c r="E18" s="36" t="s">
        <v>73</v>
      </c>
      <c r="F18" s="36" t="s">
        <v>101</v>
      </c>
      <c r="G18" s="33">
        <v>13</v>
      </c>
      <c r="H18" s="5">
        <v>13</v>
      </c>
      <c r="I18" s="5">
        <f t="shared" si="0"/>
        <v>26</v>
      </c>
      <c r="J18" s="61">
        <f t="shared" si="1"/>
        <v>0.43333333333333335</v>
      </c>
    </row>
    <row r="19" spans="1:10" ht="18" customHeight="1">
      <c r="A19" s="14">
        <v>12</v>
      </c>
      <c r="B19" s="36" t="s">
        <v>118</v>
      </c>
      <c r="C19" s="36" t="s">
        <v>23</v>
      </c>
      <c r="D19" s="37">
        <v>37404</v>
      </c>
      <c r="E19" s="36" t="s">
        <v>35</v>
      </c>
      <c r="F19" s="36" t="s">
        <v>80</v>
      </c>
      <c r="G19" s="33">
        <v>13</v>
      </c>
      <c r="H19" s="5">
        <v>13</v>
      </c>
      <c r="I19" s="5">
        <f t="shared" si="0"/>
        <v>26</v>
      </c>
      <c r="J19" s="61">
        <f t="shared" si="1"/>
        <v>0.43333333333333335</v>
      </c>
    </row>
    <row r="20" spans="1:10" ht="16.5" customHeight="1">
      <c r="A20" s="14">
        <v>13</v>
      </c>
      <c r="B20" s="36" t="s">
        <v>105</v>
      </c>
      <c r="C20" s="36" t="s">
        <v>23</v>
      </c>
      <c r="D20" s="37">
        <v>37305</v>
      </c>
      <c r="E20" s="36" t="s">
        <v>48</v>
      </c>
      <c r="F20" s="36" t="s">
        <v>106</v>
      </c>
      <c r="G20" s="33">
        <v>13</v>
      </c>
      <c r="H20" s="5">
        <v>13</v>
      </c>
      <c r="I20" s="5">
        <f t="shared" si="0"/>
        <v>26</v>
      </c>
      <c r="J20" s="61">
        <f t="shared" si="1"/>
        <v>0.43333333333333335</v>
      </c>
    </row>
    <row r="21" spans="1:10" ht="15.75">
      <c r="A21" s="14">
        <v>14</v>
      </c>
      <c r="B21" s="38" t="s">
        <v>104</v>
      </c>
      <c r="C21" s="38" t="s">
        <v>23</v>
      </c>
      <c r="D21" s="39">
        <v>37387</v>
      </c>
      <c r="E21" s="38" t="s">
        <v>96</v>
      </c>
      <c r="F21" s="38" t="s">
        <v>97</v>
      </c>
      <c r="G21" s="33">
        <v>9</v>
      </c>
      <c r="H21" s="5">
        <v>16</v>
      </c>
      <c r="I21" s="5">
        <f t="shared" si="0"/>
        <v>25</v>
      </c>
      <c r="J21" s="61">
        <f t="shared" si="1"/>
        <v>0.4166666666666667</v>
      </c>
    </row>
    <row r="22" spans="1:10" ht="19.5" customHeight="1">
      <c r="A22" s="14">
        <v>15</v>
      </c>
      <c r="B22" s="36" t="s">
        <v>121</v>
      </c>
      <c r="C22" s="36" t="s">
        <v>23</v>
      </c>
      <c r="D22" s="37">
        <v>37484</v>
      </c>
      <c r="E22" s="36" t="s">
        <v>96</v>
      </c>
      <c r="F22" s="36" t="s">
        <v>122</v>
      </c>
      <c r="G22" s="33">
        <v>13</v>
      </c>
      <c r="H22" s="5">
        <v>9</v>
      </c>
      <c r="I22" s="5">
        <f t="shared" si="0"/>
        <v>22</v>
      </c>
      <c r="J22" s="61">
        <f t="shared" si="1"/>
        <v>0.36666666666666664</v>
      </c>
    </row>
    <row r="23" spans="1:10" ht="15.75">
      <c r="A23" s="14">
        <v>16</v>
      </c>
      <c r="B23" s="36" t="s">
        <v>91</v>
      </c>
      <c r="C23" s="36" t="s">
        <v>23</v>
      </c>
      <c r="D23" s="37">
        <v>37464</v>
      </c>
      <c r="E23" s="36" t="s">
        <v>59</v>
      </c>
      <c r="F23" s="36" t="s">
        <v>70</v>
      </c>
      <c r="G23" s="8">
        <v>13</v>
      </c>
      <c r="H23" s="6">
        <v>9</v>
      </c>
      <c r="I23" s="5">
        <f t="shared" si="0"/>
        <v>22</v>
      </c>
      <c r="J23" s="61">
        <f t="shared" si="1"/>
        <v>0.36666666666666664</v>
      </c>
    </row>
    <row r="24" spans="1:10" ht="16.5" customHeight="1">
      <c r="A24" s="14">
        <v>17</v>
      </c>
      <c r="B24" s="36" t="s">
        <v>79</v>
      </c>
      <c r="C24" s="36" t="s">
        <v>23</v>
      </c>
      <c r="D24" s="37">
        <v>37569</v>
      </c>
      <c r="E24" s="36" t="s">
        <v>35</v>
      </c>
      <c r="F24" s="36" t="s">
        <v>80</v>
      </c>
      <c r="G24" s="33">
        <v>7</v>
      </c>
      <c r="H24" s="5">
        <v>13</v>
      </c>
      <c r="I24" s="5">
        <f t="shared" si="0"/>
        <v>20</v>
      </c>
      <c r="J24" s="61">
        <f t="shared" si="1"/>
        <v>0.3333333333333333</v>
      </c>
    </row>
    <row r="25" spans="1:10" ht="15.75">
      <c r="A25" s="14">
        <v>18</v>
      </c>
      <c r="B25" s="36" t="s">
        <v>81</v>
      </c>
      <c r="C25" s="36" t="s">
        <v>23</v>
      </c>
      <c r="D25" s="37">
        <v>37325</v>
      </c>
      <c r="E25" s="36" t="s">
        <v>35</v>
      </c>
      <c r="F25" s="36" t="s">
        <v>80</v>
      </c>
      <c r="G25" s="33">
        <v>9</v>
      </c>
      <c r="H25" s="5">
        <v>10</v>
      </c>
      <c r="I25" s="5">
        <f t="shared" si="0"/>
        <v>19</v>
      </c>
      <c r="J25" s="61">
        <f t="shared" si="1"/>
        <v>0.31666666666666665</v>
      </c>
    </row>
    <row r="26" spans="1:10" ht="17.25" customHeight="1">
      <c r="A26" s="14">
        <v>19</v>
      </c>
      <c r="B26" s="36" t="s">
        <v>86</v>
      </c>
      <c r="C26" s="36" t="s">
        <v>30</v>
      </c>
      <c r="D26" s="37">
        <v>37473</v>
      </c>
      <c r="E26" s="36" t="s">
        <v>84</v>
      </c>
      <c r="F26" s="36" t="s">
        <v>85</v>
      </c>
      <c r="G26" s="8">
        <v>10</v>
      </c>
      <c r="H26" s="6">
        <v>9</v>
      </c>
      <c r="I26" s="5">
        <f t="shared" si="0"/>
        <v>19</v>
      </c>
      <c r="J26" s="61">
        <f t="shared" si="1"/>
        <v>0.31666666666666665</v>
      </c>
    </row>
    <row r="27" spans="1:10" ht="17.25" customHeight="1">
      <c r="A27" s="14">
        <v>20</v>
      </c>
      <c r="B27" s="36" t="s">
        <v>114</v>
      </c>
      <c r="C27" s="36" t="s">
        <v>23</v>
      </c>
      <c r="D27" s="37">
        <v>37776</v>
      </c>
      <c r="E27" s="36" t="s">
        <v>24</v>
      </c>
      <c r="F27" s="36" t="s">
        <v>115</v>
      </c>
      <c r="G27" s="33">
        <v>9</v>
      </c>
      <c r="H27" s="5">
        <v>9</v>
      </c>
      <c r="I27" s="5">
        <f t="shared" si="0"/>
        <v>18</v>
      </c>
      <c r="J27" s="61">
        <f t="shared" si="1"/>
        <v>0.3</v>
      </c>
    </row>
    <row r="28" spans="1:10" ht="15.75">
      <c r="A28" s="14">
        <v>21</v>
      </c>
      <c r="B28" s="36" t="s">
        <v>92</v>
      </c>
      <c r="C28" s="36" t="s">
        <v>23</v>
      </c>
      <c r="D28" s="37">
        <v>37856</v>
      </c>
      <c r="E28" s="36" t="s">
        <v>59</v>
      </c>
      <c r="F28" s="36" t="s">
        <v>93</v>
      </c>
      <c r="G28" s="8">
        <v>7</v>
      </c>
      <c r="H28" s="6">
        <v>11</v>
      </c>
      <c r="I28" s="5">
        <f t="shared" si="0"/>
        <v>18</v>
      </c>
      <c r="J28" s="61">
        <f t="shared" si="1"/>
        <v>0.3</v>
      </c>
    </row>
    <row r="29" spans="1:10" ht="17.25" customHeight="1">
      <c r="A29" s="14">
        <v>22</v>
      </c>
      <c r="B29" s="36" t="s">
        <v>98</v>
      </c>
      <c r="C29" s="36" t="s">
        <v>23</v>
      </c>
      <c r="D29" s="37">
        <v>37731</v>
      </c>
      <c r="E29" s="36" t="s">
        <v>96</v>
      </c>
      <c r="F29" s="36" t="s">
        <v>99</v>
      </c>
      <c r="G29" s="8">
        <v>13</v>
      </c>
      <c r="H29" s="6">
        <v>3</v>
      </c>
      <c r="I29" s="5">
        <f t="shared" si="0"/>
        <v>16</v>
      </c>
      <c r="J29" s="61">
        <f t="shared" si="1"/>
        <v>0.26666666666666666</v>
      </c>
    </row>
    <row r="30" spans="1:10" ht="15.75">
      <c r="A30" s="14">
        <v>23</v>
      </c>
      <c r="B30" s="36" t="s">
        <v>82</v>
      </c>
      <c r="C30" s="36" t="s">
        <v>23</v>
      </c>
      <c r="D30" s="37">
        <v>37723</v>
      </c>
      <c r="E30" s="36" t="s">
        <v>35</v>
      </c>
      <c r="F30" s="36" t="s">
        <v>80</v>
      </c>
      <c r="G30" s="8">
        <v>10</v>
      </c>
      <c r="H30" s="6">
        <v>6</v>
      </c>
      <c r="I30" s="5">
        <f t="shared" si="0"/>
        <v>16</v>
      </c>
      <c r="J30" s="61">
        <f t="shared" si="1"/>
        <v>0.26666666666666666</v>
      </c>
    </row>
    <row r="31" spans="1:10" ht="15.75">
      <c r="A31" s="14">
        <v>24</v>
      </c>
      <c r="B31" s="36" t="s">
        <v>95</v>
      </c>
      <c r="C31" s="36" t="s">
        <v>23</v>
      </c>
      <c r="D31" s="37">
        <v>37537</v>
      </c>
      <c r="E31" s="36" t="s">
        <v>96</v>
      </c>
      <c r="F31" s="36" t="s">
        <v>97</v>
      </c>
      <c r="G31" s="8">
        <v>9</v>
      </c>
      <c r="H31" s="6">
        <v>6</v>
      </c>
      <c r="I31" s="5">
        <f t="shared" si="0"/>
        <v>15</v>
      </c>
      <c r="J31" s="61">
        <f t="shared" si="1"/>
        <v>0.25</v>
      </c>
    </row>
    <row r="32" spans="1:10" ht="15.75">
      <c r="A32" s="14">
        <v>25</v>
      </c>
      <c r="B32" s="36" t="s">
        <v>87</v>
      </c>
      <c r="C32" s="36" t="s">
        <v>23</v>
      </c>
      <c r="D32" s="37">
        <v>37585</v>
      </c>
      <c r="E32" s="36" t="s">
        <v>38</v>
      </c>
      <c r="F32" s="36" t="s">
        <v>88</v>
      </c>
      <c r="G32" s="8">
        <v>9</v>
      </c>
      <c r="H32" s="6">
        <v>4</v>
      </c>
      <c r="I32" s="5">
        <f t="shared" si="0"/>
        <v>13</v>
      </c>
      <c r="J32" s="61">
        <f t="shared" si="1"/>
        <v>0.21666666666666667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4">
      <selection activeCell="G9" sqref="G9"/>
    </sheetView>
  </sheetViews>
  <sheetFormatPr defaultColWidth="9.00390625" defaultRowHeight="12.75"/>
  <cols>
    <col min="1" max="1" width="3.625" style="0" customWidth="1"/>
    <col min="2" max="2" width="33.125" style="0" customWidth="1"/>
    <col min="3" max="3" width="10.25390625" style="0" customWidth="1"/>
    <col min="4" max="4" width="11.00390625" style="0" customWidth="1"/>
    <col min="5" max="5" width="21.625" style="0" customWidth="1"/>
    <col min="6" max="6" width="30.625" style="0" customWidth="1"/>
    <col min="7" max="7" width="8.00390625" style="0" customWidth="1"/>
    <col min="8" max="8" width="7.25390625" style="0" customWidth="1"/>
    <col min="9" max="9" width="7.75390625" style="0" customWidth="1"/>
    <col min="10" max="10" width="7.625" style="0" customWidth="1"/>
    <col min="11" max="11" width="7.875" style="0" customWidth="1"/>
    <col min="13" max="13" width="8.00390625" style="0" customWidth="1"/>
  </cols>
  <sheetData>
    <row r="2" spans="1:13" ht="15">
      <c r="A2" s="11"/>
      <c r="B2" s="67" t="s">
        <v>0</v>
      </c>
      <c r="C2" s="67"/>
      <c r="D2" s="67"/>
      <c r="E2" s="67"/>
      <c r="F2" s="67"/>
      <c r="G2" s="11"/>
      <c r="H2" s="11"/>
      <c r="I2" s="11"/>
      <c r="J2" s="11"/>
      <c r="K2" s="11"/>
      <c r="L2" s="3"/>
      <c r="M2" s="3"/>
    </row>
    <row r="3" spans="1:13" ht="15">
      <c r="A3" s="10"/>
      <c r="B3" s="66" t="s">
        <v>18</v>
      </c>
      <c r="C3" s="66"/>
      <c r="D3" s="66"/>
      <c r="E3" s="66"/>
      <c r="F3" s="66"/>
      <c r="G3" s="10"/>
      <c r="H3" s="10"/>
      <c r="I3" s="10"/>
      <c r="J3" s="10"/>
      <c r="K3" s="10"/>
      <c r="L3" s="3"/>
      <c r="M3" s="3"/>
    </row>
    <row r="4" spans="1:13" ht="15">
      <c r="A4" s="34"/>
      <c r="B4" s="68" t="s">
        <v>9</v>
      </c>
      <c r="C4" s="68"/>
      <c r="D4" s="68"/>
      <c r="E4" s="68"/>
      <c r="F4" s="68"/>
      <c r="G4" s="34"/>
      <c r="H4" s="34"/>
      <c r="I4" s="34"/>
      <c r="J4" s="2"/>
      <c r="K4" s="2"/>
      <c r="L4" s="3"/>
      <c r="M4" s="3"/>
    </row>
    <row r="5" spans="1:13" ht="15">
      <c r="A5" s="34"/>
      <c r="B5" s="68" t="s">
        <v>244</v>
      </c>
      <c r="C5" s="68"/>
      <c r="D5" s="68"/>
      <c r="E5" s="68"/>
      <c r="F5" s="68"/>
      <c r="G5" s="34"/>
      <c r="H5" s="34"/>
      <c r="I5" s="34"/>
      <c r="J5" s="2"/>
      <c r="K5" s="2"/>
      <c r="L5" s="3"/>
      <c r="M5" s="3"/>
    </row>
    <row r="6" spans="1:13" ht="1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3"/>
      <c r="M6" s="3"/>
    </row>
    <row r="7" spans="1:13" ht="46.5" customHeight="1">
      <c r="A7" s="35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 t="s">
        <v>6</v>
      </c>
      <c r="G7" s="22" t="s">
        <v>13</v>
      </c>
      <c r="H7" s="22" t="s">
        <v>14</v>
      </c>
      <c r="I7" s="22" t="s">
        <v>10</v>
      </c>
      <c r="J7" s="22" t="s">
        <v>11</v>
      </c>
      <c r="K7" s="22" t="s">
        <v>21</v>
      </c>
      <c r="L7" s="18" t="s">
        <v>7</v>
      </c>
      <c r="M7" s="18" t="s">
        <v>8</v>
      </c>
    </row>
    <row r="8" spans="1:13" ht="13.5" customHeight="1">
      <c r="A8" s="12">
        <v>1</v>
      </c>
      <c r="B8" s="36" t="s">
        <v>144</v>
      </c>
      <c r="C8" s="36" t="s">
        <v>23</v>
      </c>
      <c r="D8" s="37">
        <v>37230</v>
      </c>
      <c r="E8" s="36" t="s">
        <v>130</v>
      </c>
      <c r="F8" s="36" t="s">
        <v>131</v>
      </c>
      <c r="G8" s="8">
        <v>60</v>
      </c>
      <c r="H8" s="6">
        <v>20</v>
      </c>
      <c r="I8" s="6">
        <v>10</v>
      </c>
      <c r="J8" s="6">
        <v>15</v>
      </c>
      <c r="K8" s="6">
        <v>10</v>
      </c>
      <c r="L8" s="5">
        <f aca="true" t="shared" si="0" ref="L8:L35">G8+H8+I8+J8+K8</f>
        <v>115</v>
      </c>
      <c r="M8" s="57">
        <f aca="true" t="shared" si="1" ref="M8:M35">L8/120</f>
        <v>0.9583333333333334</v>
      </c>
    </row>
    <row r="9" spans="1:13" ht="13.5" customHeight="1">
      <c r="A9" s="12">
        <v>9</v>
      </c>
      <c r="B9" s="36" t="s">
        <v>123</v>
      </c>
      <c r="C9" s="36" t="s">
        <v>23</v>
      </c>
      <c r="D9" s="37">
        <v>37053</v>
      </c>
      <c r="E9" s="36" t="s">
        <v>38</v>
      </c>
      <c r="F9" s="36" t="s">
        <v>124</v>
      </c>
      <c r="G9" s="33">
        <v>50</v>
      </c>
      <c r="H9" s="5">
        <v>15</v>
      </c>
      <c r="I9" s="5">
        <v>10</v>
      </c>
      <c r="J9" s="5">
        <v>20</v>
      </c>
      <c r="K9" s="5">
        <v>10</v>
      </c>
      <c r="L9" s="5">
        <f t="shared" si="0"/>
        <v>105</v>
      </c>
      <c r="M9" s="57">
        <f t="shared" si="1"/>
        <v>0.875</v>
      </c>
    </row>
    <row r="10" spans="1:13" ht="14.25" customHeight="1">
      <c r="A10" s="12">
        <v>2</v>
      </c>
      <c r="B10" s="36" t="s">
        <v>129</v>
      </c>
      <c r="C10" s="36" t="s">
        <v>30</v>
      </c>
      <c r="D10" s="37">
        <v>37167</v>
      </c>
      <c r="E10" s="36" t="s">
        <v>130</v>
      </c>
      <c r="F10" s="36" t="s">
        <v>131</v>
      </c>
      <c r="G10" s="8">
        <v>50</v>
      </c>
      <c r="H10" s="6">
        <v>15</v>
      </c>
      <c r="I10" s="6">
        <v>15</v>
      </c>
      <c r="J10" s="6">
        <v>13</v>
      </c>
      <c r="K10" s="6">
        <v>10</v>
      </c>
      <c r="L10" s="5">
        <f t="shared" si="0"/>
        <v>103</v>
      </c>
      <c r="M10" s="57">
        <f t="shared" si="1"/>
        <v>0.8583333333333333</v>
      </c>
    </row>
    <row r="11" spans="1:13" ht="13.5" customHeight="1">
      <c r="A11" s="12">
        <v>3</v>
      </c>
      <c r="B11" s="36" t="s">
        <v>169</v>
      </c>
      <c r="C11" s="36" t="s">
        <v>30</v>
      </c>
      <c r="D11" s="37">
        <v>37279</v>
      </c>
      <c r="E11" s="36" t="s">
        <v>130</v>
      </c>
      <c r="F11" s="36" t="s">
        <v>131</v>
      </c>
      <c r="G11" s="33">
        <v>40</v>
      </c>
      <c r="H11" s="5">
        <v>20</v>
      </c>
      <c r="I11" s="5">
        <v>10</v>
      </c>
      <c r="J11" s="5">
        <v>20</v>
      </c>
      <c r="K11" s="5">
        <v>10</v>
      </c>
      <c r="L11" s="5">
        <f t="shared" si="0"/>
        <v>100</v>
      </c>
      <c r="M11" s="57">
        <f t="shared" si="1"/>
        <v>0.8333333333333334</v>
      </c>
    </row>
    <row r="12" spans="1:13" ht="14.25" customHeight="1">
      <c r="A12" s="12">
        <v>4</v>
      </c>
      <c r="B12" s="36" t="s">
        <v>171</v>
      </c>
      <c r="C12" s="36" t="s">
        <v>30</v>
      </c>
      <c r="D12" s="37">
        <v>37417</v>
      </c>
      <c r="E12" s="36" t="s">
        <v>130</v>
      </c>
      <c r="F12" s="36" t="s">
        <v>131</v>
      </c>
      <c r="G12" s="33">
        <v>40</v>
      </c>
      <c r="H12" s="5">
        <v>20</v>
      </c>
      <c r="I12" s="5">
        <v>10</v>
      </c>
      <c r="J12" s="5">
        <v>10</v>
      </c>
      <c r="K12" s="5">
        <v>7</v>
      </c>
      <c r="L12" s="5">
        <f t="shared" si="0"/>
        <v>87</v>
      </c>
      <c r="M12" s="57">
        <f t="shared" si="1"/>
        <v>0.725</v>
      </c>
    </row>
    <row r="13" spans="1:13" ht="15">
      <c r="A13" s="12">
        <v>5</v>
      </c>
      <c r="B13" s="36" t="s">
        <v>142</v>
      </c>
      <c r="C13" s="36" t="s">
        <v>23</v>
      </c>
      <c r="D13" s="37">
        <v>37403</v>
      </c>
      <c r="E13" s="36" t="s">
        <v>140</v>
      </c>
      <c r="F13" s="36" t="s">
        <v>141</v>
      </c>
      <c r="G13" s="8">
        <v>42</v>
      </c>
      <c r="H13" s="6">
        <v>15</v>
      </c>
      <c r="I13" s="6">
        <v>9</v>
      </c>
      <c r="J13" s="6">
        <v>10</v>
      </c>
      <c r="K13" s="6">
        <v>8</v>
      </c>
      <c r="L13" s="5">
        <f t="shared" si="0"/>
        <v>84</v>
      </c>
      <c r="M13" s="57">
        <f t="shared" si="1"/>
        <v>0.7</v>
      </c>
    </row>
    <row r="14" spans="1:13" ht="15">
      <c r="A14" s="12">
        <v>6</v>
      </c>
      <c r="B14" s="36" t="s">
        <v>168</v>
      </c>
      <c r="C14" s="36" t="s">
        <v>23</v>
      </c>
      <c r="D14" s="37">
        <v>37189</v>
      </c>
      <c r="E14" s="36" t="s">
        <v>102</v>
      </c>
      <c r="F14" s="36" t="s">
        <v>77</v>
      </c>
      <c r="G14" s="33">
        <v>20</v>
      </c>
      <c r="H14" s="5">
        <v>20</v>
      </c>
      <c r="I14" s="5">
        <v>10</v>
      </c>
      <c r="J14" s="5">
        <v>20</v>
      </c>
      <c r="K14" s="5">
        <v>7</v>
      </c>
      <c r="L14" s="5">
        <f t="shared" si="0"/>
        <v>77</v>
      </c>
      <c r="M14" s="57">
        <f t="shared" si="1"/>
        <v>0.6416666666666667</v>
      </c>
    </row>
    <row r="15" spans="1:13" ht="15" customHeight="1">
      <c r="A15" s="12">
        <v>7</v>
      </c>
      <c r="B15" s="36" t="s">
        <v>132</v>
      </c>
      <c r="C15" s="36" t="s">
        <v>23</v>
      </c>
      <c r="D15" s="37">
        <v>37125</v>
      </c>
      <c r="E15" s="36" t="s">
        <v>133</v>
      </c>
      <c r="F15" s="36" t="s">
        <v>134</v>
      </c>
      <c r="G15" s="7">
        <v>30</v>
      </c>
      <c r="H15" s="6">
        <v>12</v>
      </c>
      <c r="I15" s="8">
        <v>8</v>
      </c>
      <c r="J15" s="8">
        <v>15</v>
      </c>
      <c r="K15" s="8">
        <v>10</v>
      </c>
      <c r="L15" s="5">
        <f t="shared" si="0"/>
        <v>75</v>
      </c>
      <c r="M15" s="57">
        <f t="shared" si="1"/>
        <v>0.625</v>
      </c>
    </row>
    <row r="16" spans="1:13" ht="16.5" customHeight="1">
      <c r="A16" s="12">
        <v>8</v>
      </c>
      <c r="B16" s="36" t="s">
        <v>170</v>
      </c>
      <c r="C16" s="36" t="s">
        <v>23</v>
      </c>
      <c r="D16" s="37">
        <v>37018</v>
      </c>
      <c r="E16" s="36" t="s">
        <v>133</v>
      </c>
      <c r="F16" s="36" t="s">
        <v>134</v>
      </c>
      <c r="G16" s="60">
        <v>40</v>
      </c>
      <c r="H16" s="5">
        <v>10</v>
      </c>
      <c r="I16" s="33">
        <v>7</v>
      </c>
      <c r="J16" s="33">
        <v>10</v>
      </c>
      <c r="K16" s="33">
        <v>7</v>
      </c>
      <c r="L16" s="5">
        <f t="shared" si="0"/>
        <v>74</v>
      </c>
      <c r="M16" s="57">
        <f t="shared" si="1"/>
        <v>0.6166666666666667</v>
      </c>
    </row>
    <row r="17" spans="1:13" ht="14.25" customHeight="1">
      <c r="A17" s="12">
        <v>10</v>
      </c>
      <c r="B17" s="36" t="s">
        <v>167</v>
      </c>
      <c r="C17" s="36" t="s">
        <v>23</v>
      </c>
      <c r="D17" s="37">
        <v>37097</v>
      </c>
      <c r="E17" s="36" t="s">
        <v>140</v>
      </c>
      <c r="F17" s="36" t="s">
        <v>141</v>
      </c>
      <c r="G17" s="60">
        <v>40</v>
      </c>
      <c r="H17" s="5">
        <v>10</v>
      </c>
      <c r="I17" s="33">
        <v>7</v>
      </c>
      <c r="J17" s="33">
        <v>5</v>
      </c>
      <c r="K17" s="33">
        <v>7</v>
      </c>
      <c r="L17" s="5">
        <f t="shared" si="0"/>
        <v>69</v>
      </c>
      <c r="M17" s="57">
        <f t="shared" si="1"/>
        <v>0.575</v>
      </c>
    </row>
    <row r="18" spans="1:13" ht="15.75" customHeight="1">
      <c r="A18" s="12">
        <v>11</v>
      </c>
      <c r="B18" s="36" t="s">
        <v>145</v>
      </c>
      <c r="C18" s="36" t="s">
        <v>30</v>
      </c>
      <c r="D18" s="37">
        <v>37439</v>
      </c>
      <c r="E18" s="36" t="s">
        <v>48</v>
      </c>
      <c r="F18" s="36" t="s">
        <v>146</v>
      </c>
      <c r="G18" s="8">
        <v>40</v>
      </c>
      <c r="H18" s="6">
        <v>5</v>
      </c>
      <c r="I18" s="6">
        <v>7</v>
      </c>
      <c r="J18" s="6">
        <v>5</v>
      </c>
      <c r="K18" s="6">
        <v>3</v>
      </c>
      <c r="L18" s="5">
        <f t="shared" si="0"/>
        <v>60</v>
      </c>
      <c r="M18" s="57">
        <f t="shared" si="1"/>
        <v>0.5</v>
      </c>
    </row>
    <row r="19" spans="1:13" ht="16.5" customHeight="1">
      <c r="A19" s="12">
        <v>12</v>
      </c>
      <c r="B19" s="36" t="s">
        <v>143</v>
      </c>
      <c r="C19" s="36" t="s">
        <v>23</v>
      </c>
      <c r="D19" s="37">
        <v>37116</v>
      </c>
      <c r="E19" s="36" t="s">
        <v>59</v>
      </c>
      <c r="F19" s="36" t="s">
        <v>70</v>
      </c>
      <c r="G19" s="8">
        <v>25</v>
      </c>
      <c r="H19" s="6">
        <v>15</v>
      </c>
      <c r="I19" s="6">
        <v>7</v>
      </c>
      <c r="J19" s="6">
        <v>5</v>
      </c>
      <c r="K19" s="6">
        <v>8</v>
      </c>
      <c r="L19" s="5">
        <f t="shared" si="0"/>
        <v>60</v>
      </c>
      <c r="M19" s="57">
        <f t="shared" si="1"/>
        <v>0.5</v>
      </c>
    </row>
    <row r="20" spans="1:13" ht="15">
      <c r="A20" s="12">
        <v>13</v>
      </c>
      <c r="B20" s="36" t="s">
        <v>125</v>
      </c>
      <c r="C20" s="36" t="s">
        <v>23</v>
      </c>
      <c r="D20" s="37">
        <v>36922</v>
      </c>
      <c r="E20" s="36" t="s">
        <v>24</v>
      </c>
      <c r="F20" s="36" t="s">
        <v>25</v>
      </c>
      <c r="G20" s="8">
        <v>30</v>
      </c>
      <c r="H20" s="6">
        <v>10</v>
      </c>
      <c r="I20" s="6">
        <v>7</v>
      </c>
      <c r="J20" s="6">
        <v>5</v>
      </c>
      <c r="K20" s="6">
        <v>7</v>
      </c>
      <c r="L20" s="5">
        <f t="shared" si="0"/>
        <v>59</v>
      </c>
      <c r="M20" s="57">
        <f t="shared" si="1"/>
        <v>0.49166666666666664</v>
      </c>
    </row>
    <row r="21" spans="1:13" ht="15">
      <c r="A21" s="12">
        <v>14</v>
      </c>
      <c r="B21" s="36" t="s">
        <v>126</v>
      </c>
      <c r="C21" s="36" t="s">
        <v>23</v>
      </c>
      <c r="D21" s="37">
        <v>37002</v>
      </c>
      <c r="E21" s="36" t="s">
        <v>127</v>
      </c>
      <c r="F21" s="36" t="s">
        <v>128</v>
      </c>
      <c r="G21" s="8">
        <v>20</v>
      </c>
      <c r="H21" s="6">
        <v>10</v>
      </c>
      <c r="I21" s="6">
        <v>7</v>
      </c>
      <c r="J21" s="6">
        <v>10</v>
      </c>
      <c r="K21" s="6">
        <v>7</v>
      </c>
      <c r="L21" s="5">
        <f t="shared" si="0"/>
        <v>54</v>
      </c>
      <c r="M21" s="57">
        <f t="shared" si="1"/>
        <v>0.45</v>
      </c>
    </row>
    <row r="22" spans="1:13" ht="15">
      <c r="A22" s="12">
        <v>15</v>
      </c>
      <c r="B22" s="38" t="s">
        <v>152</v>
      </c>
      <c r="C22" s="38" t="s">
        <v>23</v>
      </c>
      <c r="D22" s="39">
        <v>37483</v>
      </c>
      <c r="E22" s="38" t="s">
        <v>96</v>
      </c>
      <c r="F22" s="38" t="s">
        <v>99</v>
      </c>
      <c r="G22" s="33">
        <v>15</v>
      </c>
      <c r="H22" s="5">
        <v>10</v>
      </c>
      <c r="I22" s="5">
        <v>5</v>
      </c>
      <c r="J22" s="5">
        <v>11</v>
      </c>
      <c r="K22" s="5">
        <v>6</v>
      </c>
      <c r="L22" s="5">
        <f t="shared" si="0"/>
        <v>47</v>
      </c>
      <c r="M22" s="57">
        <f t="shared" si="1"/>
        <v>0.39166666666666666</v>
      </c>
    </row>
    <row r="23" spans="1:13" ht="30">
      <c r="A23" s="12">
        <v>16</v>
      </c>
      <c r="B23" s="36" t="s">
        <v>164</v>
      </c>
      <c r="C23" s="36" t="s">
        <v>23</v>
      </c>
      <c r="D23" s="37">
        <v>36922</v>
      </c>
      <c r="E23" s="36" t="s">
        <v>165</v>
      </c>
      <c r="F23" s="36" t="s">
        <v>166</v>
      </c>
      <c r="G23" s="33">
        <v>20</v>
      </c>
      <c r="H23" s="5">
        <v>5</v>
      </c>
      <c r="I23" s="5">
        <v>7</v>
      </c>
      <c r="J23" s="5">
        <v>10</v>
      </c>
      <c r="K23" s="5">
        <v>3</v>
      </c>
      <c r="L23" s="5">
        <f t="shared" si="0"/>
        <v>45</v>
      </c>
      <c r="M23" s="57">
        <f t="shared" si="1"/>
        <v>0.375</v>
      </c>
    </row>
    <row r="24" spans="1:13" ht="15">
      <c r="A24" s="12">
        <v>17</v>
      </c>
      <c r="B24" s="36" t="s">
        <v>139</v>
      </c>
      <c r="C24" s="36" t="s">
        <v>23</v>
      </c>
      <c r="D24" s="37">
        <v>37309</v>
      </c>
      <c r="E24" s="36" t="s">
        <v>140</v>
      </c>
      <c r="F24" s="36" t="s">
        <v>141</v>
      </c>
      <c r="G24" s="8">
        <v>20</v>
      </c>
      <c r="H24" s="6">
        <v>5</v>
      </c>
      <c r="I24" s="6">
        <v>7</v>
      </c>
      <c r="J24" s="6">
        <v>5</v>
      </c>
      <c r="K24" s="6">
        <v>8</v>
      </c>
      <c r="L24" s="5">
        <f t="shared" si="0"/>
        <v>45</v>
      </c>
      <c r="M24" s="57">
        <f t="shared" si="1"/>
        <v>0.375</v>
      </c>
    </row>
    <row r="25" spans="1:13" ht="15">
      <c r="A25" s="12">
        <v>18</v>
      </c>
      <c r="B25" s="36" t="s">
        <v>156</v>
      </c>
      <c r="C25" s="36" t="s">
        <v>23</v>
      </c>
      <c r="D25" s="37">
        <v>37196</v>
      </c>
      <c r="E25" s="36" t="s">
        <v>157</v>
      </c>
      <c r="F25" s="36" t="s">
        <v>158</v>
      </c>
      <c r="G25" s="33">
        <v>20</v>
      </c>
      <c r="H25" s="5">
        <v>5</v>
      </c>
      <c r="I25" s="5">
        <v>3</v>
      </c>
      <c r="J25" s="5">
        <v>5</v>
      </c>
      <c r="K25" s="5">
        <v>7</v>
      </c>
      <c r="L25" s="5">
        <f t="shared" si="0"/>
        <v>40</v>
      </c>
      <c r="M25" s="57">
        <f t="shared" si="1"/>
        <v>0.3333333333333333</v>
      </c>
    </row>
    <row r="26" spans="1:13" ht="15">
      <c r="A26" s="12">
        <v>19</v>
      </c>
      <c r="B26" s="36" t="s">
        <v>172</v>
      </c>
      <c r="C26" s="36" t="s">
        <v>23</v>
      </c>
      <c r="D26" s="37">
        <v>37045</v>
      </c>
      <c r="E26" s="36" t="s">
        <v>96</v>
      </c>
      <c r="F26" s="36" t="s">
        <v>99</v>
      </c>
      <c r="G26" s="33">
        <v>20</v>
      </c>
      <c r="H26" s="5">
        <v>0</v>
      </c>
      <c r="I26" s="5">
        <v>7</v>
      </c>
      <c r="J26" s="5">
        <v>5</v>
      </c>
      <c r="K26" s="5">
        <v>7</v>
      </c>
      <c r="L26" s="5">
        <f t="shared" si="0"/>
        <v>39</v>
      </c>
      <c r="M26" s="57">
        <f t="shared" si="1"/>
        <v>0.325</v>
      </c>
    </row>
    <row r="27" spans="1:13" ht="15">
      <c r="A27" s="12">
        <v>20</v>
      </c>
      <c r="B27" s="36" t="s">
        <v>137</v>
      </c>
      <c r="C27" s="36" t="s">
        <v>23</v>
      </c>
      <c r="D27" s="37">
        <v>37308</v>
      </c>
      <c r="E27" s="36" t="s">
        <v>38</v>
      </c>
      <c r="F27" s="36" t="s">
        <v>138</v>
      </c>
      <c r="G27" s="8">
        <v>10</v>
      </c>
      <c r="H27" s="6">
        <v>5</v>
      </c>
      <c r="I27" s="6">
        <v>7</v>
      </c>
      <c r="J27" s="6">
        <v>10</v>
      </c>
      <c r="K27" s="6">
        <v>6</v>
      </c>
      <c r="L27" s="5">
        <f t="shared" si="0"/>
        <v>38</v>
      </c>
      <c r="M27" s="57">
        <f t="shared" si="1"/>
        <v>0.31666666666666665</v>
      </c>
    </row>
    <row r="28" spans="1:13" ht="15">
      <c r="A28" s="12">
        <v>21</v>
      </c>
      <c r="B28" s="36" t="s">
        <v>154</v>
      </c>
      <c r="C28" s="36" t="s">
        <v>23</v>
      </c>
      <c r="D28" s="37">
        <v>37037</v>
      </c>
      <c r="E28" s="36" t="s">
        <v>130</v>
      </c>
      <c r="F28" s="36" t="s">
        <v>155</v>
      </c>
      <c r="G28" s="33">
        <v>20</v>
      </c>
      <c r="H28" s="5">
        <v>5</v>
      </c>
      <c r="I28" s="5">
        <v>3</v>
      </c>
      <c r="J28" s="5">
        <v>5</v>
      </c>
      <c r="K28" s="5">
        <v>3</v>
      </c>
      <c r="L28" s="5">
        <f t="shared" si="0"/>
        <v>36</v>
      </c>
      <c r="M28" s="57">
        <f t="shared" si="1"/>
        <v>0.3</v>
      </c>
    </row>
    <row r="29" spans="1:13" ht="15">
      <c r="A29" s="12">
        <v>22</v>
      </c>
      <c r="B29" s="36" t="s">
        <v>153</v>
      </c>
      <c r="C29" s="36" t="s">
        <v>23</v>
      </c>
      <c r="D29" s="37">
        <v>37525</v>
      </c>
      <c r="E29" s="36" t="s">
        <v>130</v>
      </c>
      <c r="F29" s="36" t="s">
        <v>131</v>
      </c>
      <c r="G29" s="33">
        <v>20</v>
      </c>
      <c r="H29" s="5">
        <v>5</v>
      </c>
      <c r="I29" s="5">
        <v>3</v>
      </c>
      <c r="J29" s="5">
        <v>5</v>
      </c>
      <c r="K29" s="5">
        <v>3</v>
      </c>
      <c r="L29" s="5">
        <f t="shared" si="0"/>
        <v>36</v>
      </c>
      <c r="M29" s="57">
        <f t="shared" si="1"/>
        <v>0.3</v>
      </c>
    </row>
    <row r="30" spans="1:13" ht="15.75">
      <c r="A30" s="12">
        <v>23</v>
      </c>
      <c r="B30" s="36" t="s">
        <v>163</v>
      </c>
      <c r="C30" s="36" t="s">
        <v>23</v>
      </c>
      <c r="D30" s="37">
        <v>37178</v>
      </c>
      <c r="E30" s="36" t="s">
        <v>96</v>
      </c>
      <c r="F30" s="45"/>
      <c r="G30" s="33">
        <v>15</v>
      </c>
      <c r="H30" s="5">
        <v>5</v>
      </c>
      <c r="I30" s="5">
        <v>5</v>
      </c>
      <c r="J30" s="5">
        <v>5</v>
      </c>
      <c r="K30" s="5">
        <v>5</v>
      </c>
      <c r="L30" s="5">
        <f t="shared" si="0"/>
        <v>35</v>
      </c>
      <c r="M30" s="57">
        <f t="shared" si="1"/>
        <v>0.2916666666666667</v>
      </c>
    </row>
    <row r="31" spans="1:13" ht="15">
      <c r="A31" s="12">
        <v>24</v>
      </c>
      <c r="B31" s="36" t="s">
        <v>135</v>
      </c>
      <c r="C31" s="44" t="s">
        <v>23</v>
      </c>
      <c r="D31" s="37">
        <v>37164</v>
      </c>
      <c r="E31" s="36" t="s">
        <v>31</v>
      </c>
      <c r="F31" s="36" t="s">
        <v>136</v>
      </c>
      <c r="G31" s="8">
        <v>10</v>
      </c>
      <c r="H31" s="6">
        <v>5</v>
      </c>
      <c r="I31" s="6">
        <v>6</v>
      </c>
      <c r="J31" s="6">
        <v>5</v>
      </c>
      <c r="K31" s="6">
        <v>5</v>
      </c>
      <c r="L31" s="5">
        <f t="shared" si="0"/>
        <v>31</v>
      </c>
      <c r="M31" s="57">
        <f t="shared" si="1"/>
        <v>0.25833333333333336</v>
      </c>
    </row>
    <row r="32" spans="1:13" ht="30">
      <c r="A32" s="12">
        <v>25</v>
      </c>
      <c r="B32" s="36" t="s">
        <v>149</v>
      </c>
      <c r="C32" s="36" t="s">
        <v>23</v>
      </c>
      <c r="D32" s="37">
        <v>37349</v>
      </c>
      <c r="E32" s="36" t="s">
        <v>150</v>
      </c>
      <c r="F32" s="36" t="s">
        <v>151</v>
      </c>
      <c r="G32" s="33">
        <v>10</v>
      </c>
      <c r="H32" s="5">
        <v>5</v>
      </c>
      <c r="I32" s="5">
        <v>3</v>
      </c>
      <c r="J32" s="5">
        <v>5</v>
      </c>
      <c r="K32" s="5">
        <v>4</v>
      </c>
      <c r="L32" s="5">
        <f t="shared" si="0"/>
        <v>27</v>
      </c>
      <c r="M32" s="57">
        <f t="shared" si="1"/>
        <v>0.225</v>
      </c>
    </row>
    <row r="33" spans="1:13" ht="30">
      <c r="A33" s="12">
        <v>26</v>
      </c>
      <c r="B33" s="36" t="s">
        <v>147</v>
      </c>
      <c r="C33" s="36" t="s">
        <v>23</v>
      </c>
      <c r="D33" s="37">
        <v>37175</v>
      </c>
      <c r="E33" s="36" t="s">
        <v>67</v>
      </c>
      <c r="F33" s="36" t="s">
        <v>148</v>
      </c>
      <c r="G33" s="33">
        <v>10</v>
      </c>
      <c r="H33" s="5">
        <v>5</v>
      </c>
      <c r="I33" s="5">
        <v>3</v>
      </c>
      <c r="J33" s="5">
        <v>5</v>
      </c>
      <c r="K33" s="5">
        <v>3</v>
      </c>
      <c r="L33" s="5">
        <f t="shared" si="0"/>
        <v>26</v>
      </c>
      <c r="M33" s="57">
        <f t="shared" si="1"/>
        <v>0.21666666666666667</v>
      </c>
    </row>
    <row r="34" spans="1:13" ht="15">
      <c r="A34" s="12">
        <v>27</v>
      </c>
      <c r="B34" s="36" t="s">
        <v>159</v>
      </c>
      <c r="C34" s="36" t="s">
        <v>23</v>
      </c>
      <c r="D34" s="37">
        <v>37274</v>
      </c>
      <c r="E34" s="36" t="s">
        <v>133</v>
      </c>
      <c r="F34" s="36" t="s">
        <v>160</v>
      </c>
      <c r="G34" s="33">
        <v>0</v>
      </c>
      <c r="H34" s="5">
        <v>0</v>
      </c>
      <c r="I34" s="5">
        <v>3</v>
      </c>
      <c r="J34" s="5">
        <v>3</v>
      </c>
      <c r="K34" s="5">
        <v>3</v>
      </c>
      <c r="L34" s="5">
        <f t="shared" si="0"/>
        <v>9</v>
      </c>
      <c r="M34" s="57">
        <f t="shared" si="1"/>
        <v>0.075</v>
      </c>
    </row>
    <row r="35" spans="1:13" ht="15">
      <c r="A35" s="12">
        <v>28</v>
      </c>
      <c r="B35" s="36" t="s">
        <v>161</v>
      </c>
      <c r="C35" s="36" t="s">
        <v>23</v>
      </c>
      <c r="D35" s="36" t="s">
        <v>162</v>
      </c>
      <c r="E35" s="36" t="s">
        <v>31</v>
      </c>
      <c r="F35" s="36" t="s">
        <v>136</v>
      </c>
      <c r="G35" s="33">
        <v>0</v>
      </c>
      <c r="H35" s="5">
        <v>0</v>
      </c>
      <c r="I35" s="5">
        <v>0</v>
      </c>
      <c r="J35" s="5">
        <v>0</v>
      </c>
      <c r="K35" s="5">
        <v>7</v>
      </c>
      <c r="L35" s="5">
        <f t="shared" si="0"/>
        <v>7</v>
      </c>
      <c r="M35" s="57">
        <f t="shared" si="1"/>
        <v>0.058333333333333334</v>
      </c>
    </row>
  </sheetData>
  <sheetProtection/>
  <mergeCells count="4"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4.125" style="0" customWidth="1"/>
    <col min="2" max="2" width="40.00390625" style="0" customWidth="1"/>
    <col min="3" max="3" width="9.375" style="0" customWidth="1"/>
    <col min="4" max="4" width="11.00390625" style="0" customWidth="1"/>
    <col min="5" max="5" width="20.375" style="0" customWidth="1"/>
    <col min="6" max="6" width="34.875" style="0" customWidth="1"/>
    <col min="7" max="8" width="9.625" style="0" customWidth="1"/>
    <col min="9" max="11" width="10.00390625" style="0" customWidth="1"/>
    <col min="13" max="13" width="12.75390625" style="0" customWidth="1"/>
  </cols>
  <sheetData>
    <row r="2" spans="1:11" ht="12.75">
      <c r="A2" s="11"/>
      <c r="B2" s="67" t="s">
        <v>0</v>
      </c>
      <c r="C2" s="67"/>
      <c r="D2" s="67"/>
      <c r="E2" s="67"/>
      <c r="F2" s="67"/>
      <c r="G2" s="11"/>
      <c r="H2" s="11"/>
      <c r="I2" s="11"/>
      <c r="J2" s="11"/>
      <c r="K2" s="11"/>
    </row>
    <row r="3" spans="1:11" ht="14.25">
      <c r="A3" s="10"/>
      <c r="B3" s="66" t="s">
        <v>19</v>
      </c>
      <c r="C3" s="66"/>
      <c r="D3" s="66"/>
      <c r="E3" s="66"/>
      <c r="F3" s="66"/>
      <c r="G3" s="10"/>
      <c r="H3" s="10"/>
      <c r="I3" s="10"/>
      <c r="J3" s="10"/>
      <c r="K3" s="10"/>
    </row>
    <row r="4" spans="1:11" ht="15">
      <c r="A4" s="34"/>
      <c r="B4" s="68" t="s">
        <v>9</v>
      </c>
      <c r="C4" s="68"/>
      <c r="D4" s="68"/>
      <c r="E4" s="68"/>
      <c r="F4" s="68"/>
      <c r="G4" s="34"/>
      <c r="H4" s="34"/>
      <c r="I4" s="34"/>
      <c r="J4" s="2"/>
      <c r="K4" s="2"/>
    </row>
    <row r="5" spans="1:11" ht="15">
      <c r="A5" s="34"/>
      <c r="B5" s="68" t="s">
        <v>244</v>
      </c>
      <c r="C5" s="68"/>
      <c r="D5" s="68"/>
      <c r="E5" s="68"/>
      <c r="F5" s="68"/>
      <c r="G5" s="34"/>
      <c r="H5" s="34"/>
      <c r="I5" s="34"/>
      <c r="J5" s="2"/>
      <c r="K5" s="2"/>
    </row>
    <row r="6" spans="1:11" ht="15">
      <c r="A6" s="2"/>
      <c r="B6" s="2"/>
      <c r="C6" s="2"/>
      <c r="D6" s="2"/>
      <c r="E6" s="3"/>
      <c r="F6" s="3"/>
      <c r="G6" s="3"/>
      <c r="H6" s="3"/>
      <c r="I6" s="3"/>
      <c r="J6" s="3"/>
      <c r="K6" s="3"/>
    </row>
    <row r="7" spans="1:13" ht="47.25">
      <c r="A7" s="15" t="s">
        <v>1</v>
      </c>
      <c r="B7" s="16" t="s">
        <v>2</v>
      </c>
      <c r="C7" s="17" t="s">
        <v>3</v>
      </c>
      <c r="D7" s="16" t="s">
        <v>4</v>
      </c>
      <c r="E7" s="16" t="s">
        <v>5</v>
      </c>
      <c r="F7" s="16" t="s">
        <v>6</v>
      </c>
      <c r="G7" s="22" t="s">
        <v>13</v>
      </c>
      <c r="H7" s="22" t="s">
        <v>14</v>
      </c>
      <c r="I7" s="22" t="s">
        <v>10</v>
      </c>
      <c r="J7" s="22" t="s">
        <v>11</v>
      </c>
      <c r="K7" s="22" t="s">
        <v>21</v>
      </c>
      <c r="L7" s="18" t="s">
        <v>7</v>
      </c>
      <c r="M7" s="18" t="s">
        <v>8</v>
      </c>
    </row>
    <row r="8" spans="1:13" ht="20.25" customHeight="1">
      <c r="A8" s="12">
        <v>1</v>
      </c>
      <c r="B8" s="36" t="s">
        <v>189</v>
      </c>
      <c r="C8" s="36" t="s">
        <v>78</v>
      </c>
      <c r="D8" s="37">
        <v>36749</v>
      </c>
      <c r="E8" s="36" t="s">
        <v>130</v>
      </c>
      <c r="F8" s="36" t="s">
        <v>190</v>
      </c>
      <c r="G8" s="28">
        <v>60</v>
      </c>
      <c r="H8" s="29">
        <v>20</v>
      </c>
      <c r="I8" s="28">
        <v>7</v>
      </c>
      <c r="J8" s="28">
        <v>15</v>
      </c>
      <c r="K8" s="28">
        <v>7</v>
      </c>
      <c r="L8" s="27">
        <f aca="true" t="shared" si="0" ref="L8:L34">SUM(G8:K8)</f>
        <v>109</v>
      </c>
      <c r="M8" s="62">
        <f aca="true" t="shared" si="1" ref="M8:M34">L8/120</f>
        <v>0.9083333333333333</v>
      </c>
    </row>
    <row r="9" spans="1:13" ht="18.75" customHeight="1">
      <c r="A9" s="12">
        <v>2</v>
      </c>
      <c r="B9" s="36" t="s">
        <v>179</v>
      </c>
      <c r="C9" s="36" t="s">
        <v>78</v>
      </c>
      <c r="D9" s="37">
        <v>36718</v>
      </c>
      <c r="E9" s="36" t="s">
        <v>38</v>
      </c>
      <c r="F9" s="36" t="s">
        <v>39</v>
      </c>
      <c r="G9" s="25">
        <v>50</v>
      </c>
      <c r="H9" s="26">
        <v>20</v>
      </c>
      <c r="I9" s="25">
        <v>7</v>
      </c>
      <c r="J9" s="25">
        <v>15</v>
      </c>
      <c r="K9" s="25">
        <v>7</v>
      </c>
      <c r="L9" s="27">
        <f t="shared" si="0"/>
        <v>99</v>
      </c>
      <c r="M9" s="62">
        <f t="shared" si="1"/>
        <v>0.825</v>
      </c>
    </row>
    <row r="10" spans="1:13" ht="18.75" customHeight="1">
      <c r="A10" s="12">
        <v>3</v>
      </c>
      <c r="B10" s="36" t="s">
        <v>182</v>
      </c>
      <c r="C10" s="36" t="s">
        <v>78</v>
      </c>
      <c r="D10" s="37">
        <v>36575</v>
      </c>
      <c r="E10" s="36" t="s">
        <v>59</v>
      </c>
      <c r="F10" s="36" t="s">
        <v>70</v>
      </c>
      <c r="G10" s="25">
        <v>50</v>
      </c>
      <c r="H10" s="26">
        <v>15</v>
      </c>
      <c r="I10" s="28">
        <v>7</v>
      </c>
      <c r="J10" s="28">
        <v>12</v>
      </c>
      <c r="K10" s="28">
        <v>7</v>
      </c>
      <c r="L10" s="27">
        <f t="shared" si="0"/>
        <v>91</v>
      </c>
      <c r="M10" s="62">
        <f t="shared" si="1"/>
        <v>0.7583333333333333</v>
      </c>
    </row>
    <row r="11" spans="1:13" s="9" customFormat="1" ht="15.75" customHeight="1">
      <c r="A11" s="12">
        <v>4</v>
      </c>
      <c r="B11" s="36" t="s">
        <v>192</v>
      </c>
      <c r="C11" s="36" t="s">
        <v>78</v>
      </c>
      <c r="D11" s="37">
        <v>37062</v>
      </c>
      <c r="E11" s="36" t="s">
        <v>133</v>
      </c>
      <c r="F11" s="36" t="s">
        <v>134</v>
      </c>
      <c r="G11" s="28">
        <v>30</v>
      </c>
      <c r="H11" s="29">
        <v>20</v>
      </c>
      <c r="I11" s="28">
        <v>7</v>
      </c>
      <c r="J11" s="28">
        <v>15</v>
      </c>
      <c r="K11" s="28">
        <v>5</v>
      </c>
      <c r="L11" s="27">
        <f t="shared" si="0"/>
        <v>77</v>
      </c>
      <c r="M11" s="62">
        <f t="shared" si="1"/>
        <v>0.6416666666666667</v>
      </c>
    </row>
    <row r="12" spans="1:13" ht="14.25" customHeight="1">
      <c r="A12" s="12">
        <v>5</v>
      </c>
      <c r="B12" s="36" t="s">
        <v>195</v>
      </c>
      <c r="C12" s="36" t="s">
        <v>78</v>
      </c>
      <c r="D12" s="37">
        <v>36967</v>
      </c>
      <c r="E12" s="36" t="s">
        <v>31</v>
      </c>
      <c r="F12" s="36" t="s">
        <v>196</v>
      </c>
      <c r="G12" s="28">
        <v>40</v>
      </c>
      <c r="H12" s="29">
        <v>10</v>
      </c>
      <c r="I12" s="28">
        <v>10</v>
      </c>
      <c r="J12" s="28">
        <v>5</v>
      </c>
      <c r="K12" s="28">
        <v>8</v>
      </c>
      <c r="L12" s="27">
        <f t="shared" si="0"/>
        <v>73</v>
      </c>
      <c r="M12" s="62">
        <f t="shared" si="1"/>
        <v>0.6083333333333333</v>
      </c>
    </row>
    <row r="13" spans="1:13" ht="16.5" customHeight="1">
      <c r="A13" s="12">
        <v>6</v>
      </c>
      <c r="B13" s="36" t="s">
        <v>204</v>
      </c>
      <c r="C13" s="36" t="s">
        <v>78</v>
      </c>
      <c r="D13" s="37">
        <v>36627</v>
      </c>
      <c r="E13" s="36" t="s">
        <v>35</v>
      </c>
      <c r="F13" s="36" t="s">
        <v>205</v>
      </c>
      <c r="G13" s="28">
        <v>35</v>
      </c>
      <c r="H13" s="29">
        <v>10</v>
      </c>
      <c r="I13" s="29">
        <v>8</v>
      </c>
      <c r="J13" s="29">
        <v>10</v>
      </c>
      <c r="K13" s="29">
        <v>8</v>
      </c>
      <c r="L13" s="27">
        <f t="shared" si="0"/>
        <v>71</v>
      </c>
      <c r="M13" s="62">
        <f t="shared" si="1"/>
        <v>0.5916666666666667</v>
      </c>
    </row>
    <row r="14" spans="1:13" ht="16.5" customHeight="1">
      <c r="A14" s="12">
        <v>7</v>
      </c>
      <c r="B14" s="36" t="s">
        <v>175</v>
      </c>
      <c r="C14" s="36" t="s">
        <v>78</v>
      </c>
      <c r="D14" s="37">
        <v>36828</v>
      </c>
      <c r="E14" s="36" t="s">
        <v>38</v>
      </c>
      <c r="F14" s="36" t="s">
        <v>176</v>
      </c>
      <c r="G14" s="25">
        <v>35</v>
      </c>
      <c r="H14" s="26">
        <v>7</v>
      </c>
      <c r="I14" s="25">
        <v>10</v>
      </c>
      <c r="J14" s="25">
        <v>15</v>
      </c>
      <c r="K14" s="25">
        <v>3</v>
      </c>
      <c r="L14" s="27">
        <f t="shared" si="0"/>
        <v>70</v>
      </c>
      <c r="M14" s="62">
        <f t="shared" si="1"/>
        <v>0.5833333333333334</v>
      </c>
    </row>
    <row r="15" spans="1:13" ht="16.5" customHeight="1">
      <c r="A15" s="12">
        <v>8</v>
      </c>
      <c r="B15" s="36" t="s">
        <v>193</v>
      </c>
      <c r="C15" s="36" t="s">
        <v>78</v>
      </c>
      <c r="D15" s="37">
        <v>36949</v>
      </c>
      <c r="E15" s="36" t="s">
        <v>96</v>
      </c>
      <c r="F15" s="36" t="s">
        <v>194</v>
      </c>
      <c r="G15" s="28">
        <v>35</v>
      </c>
      <c r="H15" s="29">
        <v>15</v>
      </c>
      <c r="I15" s="28">
        <v>2</v>
      </c>
      <c r="J15" s="28">
        <v>10</v>
      </c>
      <c r="K15" s="28">
        <v>5</v>
      </c>
      <c r="L15" s="27">
        <f t="shared" si="0"/>
        <v>67</v>
      </c>
      <c r="M15" s="62">
        <f t="shared" si="1"/>
        <v>0.5583333333333333</v>
      </c>
    </row>
    <row r="16" spans="1:13" ht="16.5" customHeight="1">
      <c r="A16" s="12">
        <v>9</v>
      </c>
      <c r="B16" s="36" t="s">
        <v>197</v>
      </c>
      <c r="C16" s="36" t="s">
        <v>78</v>
      </c>
      <c r="D16" s="37">
        <v>36836</v>
      </c>
      <c r="E16" s="36" t="s">
        <v>31</v>
      </c>
      <c r="F16" s="36" t="s">
        <v>196</v>
      </c>
      <c r="G16" s="28">
        <v>30</v>
      </c>
      <c r="H16" s="29">
        <v>5</v>
      </c>
      <c r="I16" s="28">
        <v>9</v>
      </c>
      <c r="J16" s="28">
        <v>15</v>
      </c>
      <c r="K16" s="28">
        <v>8</v>
      </c>
      <c r="L16" s="27">
        <f t="shared" si="0"/>
        <v>67</v>
      </c>
      <c r="M16" s="62">
        <f t="shared" si="1"/>
        <v>0.5583333333333333</v>
      </c>
    </row>
    <row r="17" spans="1:13" ht="18.75" customHeight="1">
      <c r="A17" s="12">
        <v>10</v>
      </c>
      <c r="B17" s="36" t="s">
        <v>206</v>
      </c>
      <c r="C17" s="36" t="s">
        <v>78</v>
      </c>
      <c r="D17" s="37">
        <v>36795</v>
      </c>
      <c r="E17" s="36" t="s">
        <v>38</v>
      </c>
      <c r="F17" s="36" t="s">
        <v>176</v>
      </c>
      <c r="G17" s="28">
        <v>30</v>
      </c>
      <c r="H17" s="29">
        <v>10</v>
      </c>
      <c r="I17" s="29">
        <v>7</v>
      </c>
      <c r="J17" s="29">
        <v>10</v>
      </c>
      <c r="K17" s="29">
        <v>8</v>
      </c>
      <c r="L17" s="27">
        <f t="shared" si="0"/>
        <v>65</v>
      </c>
      <c r="M17" s="62">
        <f t="shared" si="1"/>
        <v>0.5416666666666666</v>
      </c>
    </row>
    <row r="18" spans="1:13" ht="16.5" customHeight="1">
      <c r="A18" s="12">
        <v>11</v>
      </c>
      <c r="B18" s="36" t="s">
        <v>188</v>
      </c>
      <c r="C18" s="36" t="s">
        <v>78</v>
      </c>
      <c r="D18" s="37">
        <v>36984</v>
      </c>
      <c r="E18" s="36" t="s">
        <v>59</v>
      </c>
      <c r="F18" s="36" t="s">
        <v>70</v>
      </c>
      <c r="G18" s="25">
        <v>30</v>
      </c>
      <c r="H18" s="26">
        <v>15</v>
      </c>
      <c r="I18" s="26">
        <v>5</v>
      </c>
      <c r="J18" s="26">
        <v>8</v>
      </c>
      <c r="K18" s="26">
        <v>7</v>
      </c>
      <c r="L18" s="27">
        <f t="shared" si="0"/>
        <v>65</v>
      </c>
      <c r="M18" s="62">
        <f t="shared" si="1"/>
        <v>0.5416666666666666</v>
      </c>
    </row>
    <row r="19" spans="1:13" ht="15">
      <c r="A19" s="12">
        <v>12</v>
      </c>
      <c r="B19" s="36" t="s">
        <v>183</v>
      </c>
      <c r="C19" s="36" t="s">
        <v>78</v>
      </c>
      <c r="D19" s="37">
        <v>36858</v>
      </c>
      <c r="E19" s="36" t="s">
        <v>31</v>
      </c>
      <c r="F19" s="36" t="s">
        <v>184</v>
      </c>
      <c r="G19" s="25">
        <v>30</v>
      </c>
      <c r="H19" s="26">
        <v>10</v>
      </c>
      <c r="I19" s="26">
        <v>7</v>
      </c>
      <c r="J19" s="26">
        <v>10</v>
      </c>
      <c r="K19" s="26">
        <v>7</v>
      </c>
      <c r="L19" s="27">
        <f t="shared" si="0"/>
        <v>64</v>
      </c>
      <c r="M19" s="62">
        <f t="shared" si="1"/>
        <v>0.5333333333333333</v>
      </c>
    </row>
    <row r="20" spans="1:13" ht="16.5" customHeight="1">
      <c r="A20" s="12">
        <v>13</v>
      </c>
      <c r="B20" s="38" t="s">
        <v>173</v>
      </c>
      <c r="C20" s="38" t="s">
        <v>78</v>
      </c>
      <c r="D20" s="39">
        <v>36921</v>
      </c>
      <c r="E20" s="38" t="s">
        <v>48</v>
      </c>
      <c r="F20" s="38" t="s">
        <v>174</v>
      </c>
      <c r="G20" s="28">
        <v>30</v>
      </c>
      <c r="H20" s="29">
        <v>10</v>
      </c>
      <c r="I20" s="29">
        <v>7</v>
      </c>
      <c r="J20" s="29">
        <v>10</v>
      </c>
      <c r="K20" s="29">
        <v>7</v>
      </c>
      <c r="L20" s="27">
        <f t="shared" si="0"/>
        <v>64</v>
      </c>
      <c r="M20" s="62">
        <f t="shared" si="1"/>
        <v>0.5333333333333333</v>
      </c>
    </row>
    <row r="21" spans="1:13" ht="19.5" customHeight="1">
      <c r="A21" s="12">
        <v>14</v>
      </c>
      <c r="B21" s="36" t="s">
        <v>191</v>
      </c>
      <c r="C21" s="36" t="s">
        <v>78</v>
      </c>
      <c r="D21" s="37">
        <v>36898</v>
      </c>
      <c r="E21" s="36" t="s">
        <v>133</v>
      </c>
      <c r="F21" s="36" t="s">
        <v>134</v>
      </c>
      <c r="G21" s="28">
        <v>20</v>
      </c>
      <c r="H21" s="29">
        <v>20</v>
      </c>
      <c r="I21" s="29">
        <v>7</v>
      </c>
      <c r="J21" s="29">
        <v>10</v>
      </c>
      <c r="K21" s="29">
        <v>7</v>
      </c>
      <c r="L21" s="27">
        <f t="shared" si="0"/>
        <v>64</v>
      </c>
      <c r="M21" s="62">
        <f t="shared" si="1"/>
        <v>0.5333333333333333</v>
      </c>
    </row>
    <row r="22" spans="1:13" ht="18" customHeight="1">
      <c r="A22" s="12">
        <v>15</v>
      </c>
      <c r="B22" s="36" t="s">
        <v>180</v>
      </c>
      <c r="C22" s="36" t="s">
        <v>78</v>
      </c>
      <c r="D22" s="37">
        <v>36893</v>
      </c>
      <c r="E22" s="36" t="s">
        <v>76</v>
      </c>
      <c r="F22" s="36" t="s">
        <v>181</v>
      </c>
      <c r="G22" s="25">
        <v>20</v>
      </c>
      <c r="H22" s="26">
        <v>20</v>
      </c>
      <c r="I22" s="26">
        <v>7</v>
      </c>
      <c r="J22" s="26">
        <v>10</v>
      </c>
      <c r="K22" s="26">
        <v>7</v>
      </c>
      <c r="L22" s="27">
        <f t="shared" si="0"/>
        <v>64</v>
      </c>
      <c r="M22" s="62">
        <f t="shared" si="1"/>
        <v>0.5333333333333333</v>
      </c>
    </row>
    <row r="23" spans="1:13" ht="15">
      <c r="A23" s="12">
        <v>16</v>
      </c>
      <c r="B23" s="36" t="s">
        <v>185</v>
      </c>
      <c r="C23" s="36" t="s">
        <v>78</v>
      </c>
      <c r="D23" s="37">
        <v>36775</v>
      </c>
      <c r="E23" s="36" t="s">
        <v>96</v>
      </c>
      <c r="F23" s="36" t="s">
        <v>97</v>
      </c>
      <c r="G23" s="25">
        <v>30</v>
      </c>
      <c r="H23" s="26">
        <v>10</v>
      </c>
      <c r="I23" s="26">
        <v>7</v>
      </c>
      <c r="J23" s="26">
        <v>10</v>
      </c>
      <c r="K23" s="26">
        <v>7</v>
      </c>
      <c r="L23" s="27">
        <f t="shared" si="0"/>
        <v>64</v>
      </c>
      <c r="M23" s="62">
        <f t="shared" si="1"/>
        <v>0.5333333333333333</v>
      </c>
    </row>
    <row r="24" spans="1:13" ht="15.75" customHeight="1">
      <c r="A24" s="12">
        <v>17</v>
      </c>
      <c r="B24" s="36" t="s">
        <v>177</v>
      </c>
      <c r="C24" s="36" t="s">
        <v>78</v>
      </c>
      <c r="D24" s="37">
        <v>36730</v>
      </c>
      <c r="E24" s="36" t="s">
        <v>35</v>
      </c>
      <c r="F24" s="36" t="s">
        <v>178</v>
      </c>
      <c r="G24" s="25">
        <v>30</v>
      </c>
      <c r="H24" s="26">
        <v>12</v>
      </c>
      <c r="I24" s="26">
        <v>6</v>
      </c>
      <c r="J24" s="26">
        <v>6</v>
      </c>
      <c r="K24" s="26">
        <v>7</v>
      </c>
      <c r="L24" s="27">
        <f t="shared" si="0"/>
        <v>61</v>
      </c>
      <c r="M24" s="62">
        <f t="shared" si="1"/>
        <v>0.5083333333333333</v>
      </c>
    </row>
    <row r="25" spans="1:13" ht="15">
      <c r="A25" s="12">
        <v>18</v>
      </c>
      <c r="B25" s="36" t="s">
        <v>202</v>
      </c>
      <c r="C25" s="36" t="s">
        <v>78</v>
      </c>
      <c r="D25" s="37">
        <v>36536</v>
      </c>
      <c r="E25" s="36" t="s">
        <v>150</v>
      </c>
      <c r="F25" s="36" t="s">
        <v>201</v>
      </c>
      <c r="G25" s="28">
        <v>30</v>
      </c>
      <c r="H25" s="29">
        <v>10</v>
      </c>
      <c r="I25" s="29">
        <v>8</v>
      </c>
      <c r="J25" s="29">
        <v>6</v>
      </c>
      <c r="K25" s="29">
        <v>6</v>
      </c>
      <c r="L25" s="27">
        <f t="shared" si="0"/>
        <v>60</v>
      </c>
      <c r="M25" s="62">
        <f t="shared" si="1"/>
        <v>0.5</v>
      </c>
    </row>
    <row r="26" spans="1:13" ht="16.5" customHeight="1">
      <c r="A26" s="12">
        <v>19</v>
      </c>
      <c r="B26" s="36" t="s">
        <v>199</v>
      </c>
      <c r="C26" s="36" t="s">
        <v>78</v>
      </c>
      <c r="D26" s="37">
        <v>36897</v>
      </c>
      <c r="E26" s="36" t="s">
        <v>76</v>
      </c>
      <c r="F26" s="36" t="s">
        <v>181</v>
      </c>
      <c r="G26" s="28">
        <v>20</v>
      </c>
      <c r="H26" s="29">
        <v>15</v>
      </c>
      <c r="I26" s="29">
        <v>6</v>
      </c>
      <c r="J26" s="29">
        <v>10</v>
      </c>
      <c r="K26" s="29">
        <v>6</v>
      </c>
      <c r="L26" s="27">
        <f t="shared" si="0"/>
        <v>57</v>
      </c>
      <c r="M26" s="62">
        <f t="shared" si="1"/>
        <v>0.475</v>
      </c>
    </row>
    <row r="27" spans="1:13" ht="18.75" customHeight="1">
      <c r="A27" s="12">
        <v>20</v>
      </c>
      <c r="B27" s="36" t="s">
        <v>186</v>
      </c>
      <c r="C27" s="36" t="s">
        <v>78</v>
      </c>
      <c r="D27" s="37">
        <v>36964</v>
      </c>
      <c r="E27" s="36" t="s">
        <v>38</v>
      </c>
      <c r="F27" s="36" t="s">
        <v>176</v>
      </c>
      <c r="G27" s="25">
        <v>20</v>
      </c>
      <c r="H27" s="26">
        <v>10</v>
      </c>
      <c r="I27" s="26">
        <v>7</v>
      </c>
      <c r="J27" s="26">
        <v>10</v>
      </c>
      <c r="K27" s="26">
        <v>7</v>
      </c>
      <c r="L27" s="27">
        <f t="shared" si="0"/>
        <v>54</v>
      </c>
      <c r="M27" s="62">
        <f t="shared" si="1"/>
        <v>0.45</v>
      </c>
    </row>
    <row r="28" spans="1:13" ht="15">
      <c r="A28" s="12">
        <v>21</v>
      </c>
      <c r="B28" s="36" t="s">
        <v>200</v>
      </c>
      <c r="C28" s="36" t="s">
        <v>78</v>
      </c>
      <c r="D28" s="37">
        <v>36746</v>
      </c>
      <c r="E28" s="36" t="s">
        <v>150</v>
      </c>
      <c r="F28" s="36" t="s">
        <v>201</v>
      </c>
      <c r="G28" s="28">
        <v>25</v>
      </c>
      <c r="H28" s="29">
        <v>8</v>
      </c>
      <c r="I28" s="29">
        <v>5</v>
      </c>
      <c r="J28" s="29">
        <v>10</v>
      </c>
      <c r="K28" s="29">
        <v>6</v>
      </c>
      <c r="L28" s="27">
        <f t="shared" si="0"/>
        <v>54</v>
      </c>
      <c r="M28" s="62">
        <f t="shared" si="1"/>
        <v>0.45</v>
      </c>
    </row>
    <row r="29" spans="1:13" ht="18" customHeight="1">
      <c r="A29" s="12">
        <v>22</v>
      </c>
      <c r="B29" s="36" t="s">
        <v>198</v>
      </c>
      <c r="C29" s="36" t="s">
        <v>78</v>
      </c>
      <c r="D29" s="37">
        <v>36882</v>
      </c>
      <c r="E29" s="36" t="s">
        <v>67</v>
      </c>
      <c r="F29" s="36" t="s">
        <v>120</v>
      </c>
      <c r="G29" s="28">
        <v>20</v>
      </c>
      <c r="H29" s="29">
        <v>6</v>
      </c>
      <c r="I29" s="29">
        <v>6</v>
      </c>
      <c r="J29" s="29">
        <v>10</v>
      </c>
      <c r="K29" s="29">
        <v>6</v>
      </c>
      <c r="L29" s="27">
        <f t="shared" si="0"/>
        <v>48</v>
      </c>
      <c r="M29" s="62">
        <f t="shared" si="1"/>
        <v>0.4</v>
      </c>
    </row>
    <row r="30" spans="1:13" ht="15.75" customHeight="1">
      <c r="A30" s="12">
        <v>23</v>
      </c>
      <c r="B30" s="36" t="s">
        <v>187</v>
      </c>
      <c r="C30" s="36" t="s">
        <v>78</v>
      </c>
      <c r="D30" s="37">
        <v>36646</v>
      </c>
      <c r="E30" s="36" t="s">
        <v>59</v>
      </c>
      <c r="F30" s="36" t="s">
        <v>70</v>
      </c>
      <c r="G30" s="25">
        <v>20</v>
      </c>
      <c r="H30" s="26">
        <v>10</v>
      </c>
      <c r="I30" s="26">
        <v>3</v>
      </c>
      <c r="J30" s="26">
        <v>5</v>
      </c>
      <c r="K30" s="26">
        <v>5</v>
      </c>
      <c r="L30" s="27">
        <f t="shared" si="0"/>
        <v>43</v>
      </c>
      <c r="M30" s="62">
        <f t="shared" si="1"/>
        <v>0.35833333333333334</v>
      </c>
    </row>
    <row r="31" spans="1:13" ht="15">
      <c r="A31" s="12">
        <v>24</v>
      </c>
      <c r="B31" s="36" t="s">
        <v>203</v>
      </c>
      <c r="C31" s="36" t="s">
        <v>78</v>
      </c>
      <c r="D31" s="37">
        <v>36969</v>
      </c>
      <c r="E31" s="36" t="s">
        <v>73</v>
      </c>
      <c r="F31" s="36" t="s">
        <v>101</v>
      </c>
      <c r="G31" s="28">
        <v>20</v>
      </c>
      <c r="H31" s="29">
        <v>7</v>
      </c>
      <c r="I31" s="29">
        <v>5</v>
      </c>
      <c r="J31" s="29">
        <v>5</v>
      </c>
      <c r="K31" s="29">
        <v>5</v>
      </c>
      <c r="L31" s="27">
        <f t="shared" si="0"/>
        <v>42</v>
      </c>
      <c r="M31" s="62">
        <f t="shared" si="1"/>
        <v>0.35</v>
      </c>
    </row>
    <row r="32" spans="1:13" ht="18" customHeight="1">
      <c r="A32" s="12">
        <v>25</v>
      </c>
      <c r="B32" s="56" t="s">
        <v>241</v>
      </c>
      <c r="C32" s="36" t="s">
        <v>78</v>
      </c>
      <c r="D32" s="65">
        <v>36648</v>
      </c>
      <c r="E32" s="36" t="s">
        <v>210</v>
      </c>
      <c r="F32" s="36" t="s">
        <v>211</v>
      </c>
      <c r="G32" s="28">
        <v>2</v>
      </c>
      <c r="H32" s="29">
        <v>5</v>
      </c>
      <c r="I32" s="29">
        <v>3</v>
      </c>
      <c r="J32" s="29">
        <v>0</v>
      </c>
      <c r="K32" s="29">
        <v>3</v>
      </c>
      <c r="L32" s="27">
        <f t="shared" si="0"/>
        <v>13</v>
      </c>
      <c r="M32" s="62">
        <f t="shared" si="1"/>
        <v>0.10833333333333334</v>
      </c>
    </row>
    <row r="33" spans="1:13" ht="19.5" customHeight="1">
      <c r="A33" s="12">
        <v>26</v>
      </c>
      <c r="B33" s="36" t="s">
        <v>209</v>
      </c>
      <c r="C33" s="36" t="s">
        <v>78</v>
      </c>
      <c r="D33" s="37">
        <v>36811</v>
      </c>
      <c r="E33" s="36" t="s">
        <v>210</v>
      </c>
      <c r="F33" s="36" t="s">
        <v>211</v>
      </c>
      <c r="G33" s="28">
        <v>0</v>
      </c>
      <c r="H33" s="29">
        <v>0</v>
      </c>
      <c r="I33" s="29">
        <v>0</v>
      </c>
      <c r="J33" s="29">
        <v>0</v>
      </c>
      <c r="K33" s="29">
        <v>0</v>
      </c>
      <c r="L33" s="27">
        <f t="shared" si="0"/>
        <v>0</v>
      </c>
      <c r="M33" s="62">
        <f t="shared" si="1"/>
        <v>0</v>
      </c>
    </row>
    <row r="34" spans="1:13" ht="18" customHeight="1">
      <c r="A34" s="12">
        <v>27</v>
      </c>
      <c r="B34" s="63" t="s">
        <v>207</v>
      </c>
      <c r="C34" s="36" t="s">
        <v>78</v>
      </c>
      <c r="D34" s="64">
        <v>37059</v>
      </c>
      <c r="E34" s="36" t="s">
        <v>165</v>
      </c>
      <c r="F34" s="36" t="s">
        <v>208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7">
        <f t="shared" si="0"/>
        <v>0</v>
      </c>
      <c r="M34" s="62">
        <f t="shared" si="1"/>
        <v>0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9">
      <selection activeCell="F24" sqref="F24"/>
    </sheetView>
  </sheetViews>
  <sheetFormatPr defaultColWidth="9.00390625" defaultRowHeight="12.75"/>
  <cols>
    <col min="1" max="1" width="3.625" style="0" customWidth="1"/>
    <col min="2" max="2" width="33.00390625" style="0" customWidth="1"/>
    <col min="3" max="3" width="10.75390625" style="0" customWidth="1"/>
    <col min="4" max="4" width="11.00390625" style="0" customWidth="1"/>
    <col min="5" max="5" width="20.25390625" style="0" customWidth="1"/>
    <col min="6" max="6" width="32.375" style="0" customWidth="1"/>
    <col min="7" max="7" width="9.125" style="0" customWidth="1"/>
    <col min="8" max="9" width="9.00390625" style="0" customWidth="1"/>
  </cols>
  <sheetData>
    <row r="2" spans="1:11" ht="15">
      <c r="A2" s="11"/>
      <c r="B2" s="67" t="s">
        <v>0</v>
      </c>
      <c r="C2" s="67"/>
      <c r="D2" s="67"/>
      <c r="E2" s="67"/>
      <c r="F2" s="67"/>
      <c r="G2" s="11"/>
      <c r="H2" s="11"/>
      <c r="I2" s="11"/>
      <c r="J2" s="3"/>
      <c r="K2" s="3"/>
    </row>
    <row r="3" spans="1:11" ht="15">
      <c r="A3" s="10"/>
      <c r="B3" s="66" t="s">
        <v>20</v>
      </c>
      <c r="C3" s="66"/>
      <c r="D3" s="66"/>
      <c r="E3" s="66"/>
      <c r="F3" s="66"/>
      <c r="G3" s="10"/>
      <c r="H3" s="10"/>
      <c r="I3" s="10"/>
      <c r="J3" s="3"/>
      <c r="K3" s="3"/>
    </row>
    <row r="4" spans="1:11" ht="15">
      <c r="A4" s="34"/>
      <c r="B4" s="68" t="s">
        <v>9</v>
      </c>
      <c r="C4" s="68"/>
      <c r="D4" s="68"/>
      <c r="E4" s="68"/>
      <c r="F4" s="68"/>
      <c r="G4" s="34"/>
      <c r="H4" s="34"/>
      <c r="I4" s="34"/>
      <c r="J4" s="3"/>
      <c r="K4" s="3"/>
    </row>
    <row r="5" spans="1:11" ht="15">
      <c r="A5" s="34"/>
      <c r="B5" s="68" t="s">
        <v>242</v>
      </c>
      <c r="C5" s="68"/>
      <c r="D5" s="68"/>
      <c r="E5" s="68"/>
      <c r="F5" s="68"/>
      <c r="G5" s="34"/>
      <c r="H5" s="34"/>
      <c r="I5" s="34"/>
      <c r="J5" s="3"/>
      <c r="K5" s="3"/>
    </row>
    <row r="6" spans="1:11" ht="15">
      <c r="A6" s="2"/>
      <c r="B6" s="4"/>
      <c r="C6" s="2"/>
      <c r="D6" s="2"/>
      <c r="E6" s="2"/>
      <c r="F6" s="2"/>
      <c r="G6" s="2"/>
      <c r="H6" s="2"/>
      <c r="I6" s="2"/>
      <c r="J6" s="3"/>
      <c r="K6" s="3"/>
    </row>
    <row r="7" spans="1:13" ht="57">
      <c r="A7" s="15" t="s">
        <v>1</v>
      </c>
      <c r="B7" s="16" t="s">
        <v>2</v>
      </c>
      <c r="C7" s="17" t="s">
        <v>3</v>
      </c>
      <c r="D7" s="16" t="s">
        <v>4</v>
      </c>
      <c r="E7" s="16" t="s">
        <v>5</v>
      </c>
      <c r="F7" s="16" t="s">
        <v>6</v>
      </c>
      <c r="G7" s="22" t="s">
        <v>13</v>
      </c>
      <c r="H7" s="22" t="s">
        <v>14</v>
      </c>
      <c r="I7" s="22" t="s">
        <v>10</v>
      </c>
      <c r="J7" s="22" t="s">
        <v>11</v>
      </c>
      <c r="K7" s="22" t="s">
        <v>21</v>
      </c>
      <c r="L7" s="18" t="s">
        <v>7</v>
      </c>
      <c r="M7" s="18" t="s">
        <v>8</v>
      </c>
    </row>
    <row r="8" spans="1:13" ht="15" customHeight="1">
      <c r="A8" s="12">
        <v>1</v>
      </c>
      <c r="B8" s="36" t="s">
        <v>231</v>
      </c>
      <c r="C8" s="36" t="s">
        <v>23</v>
      </c>
      <c r="D8" s="24">
        <v>36403</v>
      </c>
      <c r="E8" s="36" t="s">
        <v>84</v>
      </c>
      <c r="F8" s="36" t="s">
        <v>190</v>
      </c>
      <c r="G8" s="33">
        <v>60</v>
      </c>
      <c r="H8" s="5">
        <v>20</v>
      </c>
      <c r="I8" s="5">
        <v>10</v>
      </c>
      <c r="J8" s="5">
        <v>15</v>
      </c>
      <c r="K8" s="5">
        <v>8</v>
      </c>
      <c r="L8" s="30">
        <f aca="true" t="shared" si="0" ref="L8:L32">G8+H8+I8+J8+K8</f>
        <v>113</v>
      </c>
      <c r="M8" s="58">
        <f aca="true" t="shared" si="1" ref="M8:M32">L8/120</f>
        <v>0.9416666666666667</v>
      </c>
    </row>
    <row r="9" spans="1:13" ht="15.75" customHeight="1">
      <c r="A9" s="13">
        <v>2</v>
      </c>
      <c r="B9" s="36" t="s">
        <v>222</v>
      </c>
      <c r="C9" s="36" t="s">
        <v>23</v>
      </c>
      <c r="D9" s="24">
        <v>36436</v>
      </c>
      <c r="E9" s="36" t="s">
        <v>96</v>
      </c>
      <c r="F9" s="36" t="s">
        <v>97</v>
      </c>
      <c r="G9" s="32">
        <v>55</v>
      </c>
      <c r="H9" s="30">
        <v>18</v>
      </c>
      <c r="I9" s="30">
        <v>10</v>
      </c>
      <c r="J9" s="30">
        <v>18</v>
      </c>
      <c r="K9" s="30">
        <v>10</v>
      </c>
      <c r="L9" s="30">
        <f t="shared" si="0"/>
        <v>111</v>
      </c>
      <c r="M9" s="58">
        <f t="shared" si="1"/>
        <v>0.925</v>
      </c>
    </row>
    <row r="10" spans="1:13" ht="15.75" customHeight="1">
      <c r="A10" s="12">
        <v>3</v>
      </c>
      <c r="B10" s="36" t="s">
        <v>217</v>
      </c>
      <c r="C10" s="36" t="s">
        <v>23</v>
      </c>
      <c r="D10" s="24">
        <v>36417</v>
      </c>
      <c r="E10" s="36" t="s">
        <v>38</v>
      </c>
      <c r="F10" s="36" t="s">
        <v>124</v>
      </c>
      <c r="G10" s="32">
        <v>50</v>
      </c>
      <c r="H10" s="30">
        <v>20</v>
      </c>
      <c r="I10" s="30">
        <v>8</v>
      </c>
      <c r="J10" s="30">
        <v>15</v>
      </c>
      <c r="K10" s="30">
        <v>8</v>
      </c>
      <c r="L10" s="30">
        <f t="shared" si="0"/>
        <v>101</v>
      </c>
      <c r="M10" s="58">
        <f t="shared" si="1"/>
        <v>0.8416666666666667</v>
      </c>
    </row>
    <row r="11" spans="1:13" ht="15.75" customHeight="1">
      <c r="A11" s="13">
        <v>4</v>
      </c>
      <c r="B11" s="36" t="s">
        <v>221</v>
      </c>
      <c r="C11" s="36" t="s">
        <v>23</v>
      </c>
      <c r="D11" s="24">
        <v>36714</v>
      </c>
      <c r="E11" s="36" t="s">
        <v>38</v>
      </c>
      <c r="F11" s="36" t="s">
        <v>124</v>
      </c>
      <c r="G11" s="32">
        <v>40</v>
      </c>
      <c r="H11" s="30">
        <v>20</v>
      </c>
      <c r="I11" s="30">
        <v>10</v>
      </c>
      <c r="J11" s="30">
        <v>20</v>
      </c>
      <c r="K11" s="30">
        <v>10</v>
      </c>
      <c r="L11" s="30">
        <f t="shared" si="0"/>
        <v>100</v>
      </c>
      <c r="M11" s="58">
        <f t="shared" si="1"/>
        <v>0.8333333333333334</v>
      </c>
    </row>
    <row r="12" spans="1:13" ht="34.5" customHeight="1">
      <c r="A12" s="12">
        <v>5</v>
      </c>
      <c r="B12" s="36" t="s">
        <v>220</v>
      </c>
      <c r="C12" s="36" t="s">
        <v>23</v>
      </c>
      <c r="D12" s="24">
        <v>36350</v>
      </c>
      <c r="E12" s="36" t="s">
        <v>84</v>
      </c>
      <c r="F12" s="36" t="s">
        <v>190</v>
      </c>
      <c r="G12" s="32">
        <v>50</v>
      </c>
      <c r="H12" s="30">
        <v>20</v>
      </c>
      <c r="I12" s="30">
        <v>10</v>
      </c>
      <c r="J12" s="30">
        <v>10</v>
      </c>
      <c r="K12" s="30">
        <v>7</v>
      </c>
      <c r="L12" s="30">
        <f t="shared" si="0"/>
        <v>97</v>
      </c>
      <c r="M12" s="58">
        <f t="shared" si="1"/>
        <v>0.8083333333333333</v>
      </c>
    </row>
    <row r="13" spans="1:13" ht="16.5" customHeight="1">
      <c r="A13" s="13">
        <v>6</v>
      </c>
      <c r="B13" s="36" t="s">
        <v>225</v>
      </c>
      <c r="C13" s="36" t="s">
        <v>23</v>
      </c>
      <c r="D13" s="24">
        <v>36440</v>
      </c>
      <c r="E13" s="36" t="s">
        <v>84</v>
      </c>
      <c r="F13" s="36" t="s">
        <v>190</v>
      </c>
      <c r="G13" s="32">
        <v>45</v>
      </c>
      <c r="H13" s="30">
        <v>20</v>
      </c>
      <c r="I13" s="30">
        <v>10</v>
      </c>
      <c r="J13" s="30">
        <v>10</v>
      </c>
      <c r="K13" s="30">
        <v>10</v>
      </c>
      <c r="L13" s="30">
        <f t="shared" si="0"/>
        <v>95</v>
      </c>
      <c r="M13" s="58">
        <f t="shared" si="1"/>
        <v>0.7916666666666666</v>
      </c>
    </row>
    <row r="14" spans="1:13" ht="16.5" customHeight="1">
      <c r="A14" s="12">
        <v>7</v>
      </c>
      <c r="B14" s="36" t="s">
        <v>218</v>
      </c>
      <c r="C14" s="36" t="s">
        <v>23</v>
      </c>
      <c r="D14" s="24">
        <v>36366</v>
      </c>
      <c r="E14" s="36" t="s">
        <v>38</v>
      </c>
      <c r="F14" s="36" t="s">
        <v>124</v>
      </c>
      <c r="G14" s="32">
        <v>40</v>
      </c>
      <c r="H14" s="30">
        <v>15</v>
      </c>
      <c r="I14" s="30">
        <v>7</v>
      </c>
      <c r="J14" s="30">
        <v>15</v>
      </c>
      <c r="K14" s="30">
        <v>7</v>
      </c>
      <c r="L14" s="30">
        <f t="shared" si="0"/>
        <v>84</v>
      </c>
      <c r="M14" s="58">
        <f t="shared" si="1"/>
        <v>0.7</v>
      </c>
    </row>
    <row r="15" spans="1:13" s="9" customFormat="1" ht="18.75" customHeight="1">
      <c r="A15" s="13">
        <v>8</v>
      </c>
      <c r="B15" s="36" t="s">
        <v>212</v>
      </c>
      <c r="C15" s="36" t="s">
        <v>23</v>
      </c>
      <c r="D15" s="24">
        <v>36402</v>
      </c>
      <c r="E15" s="36" t="s">
        <v>38</v>
      </c>
      <c r="F15" s="36" t="s">
        <v>124</v>
      </c>
      <c r="G15" s="32">
        <v>40</v>
      </c>
      <c r="H15" s="30">
        <v>10</v>
      </c>
      <c r="I15" s="30">
        <v>10</v>
      </c>
      <c r="J15" s="30">
        <v>10</v>
      </c>
      <c r="K15" s="30">
        <v>10</v>
      </c>
      <c r="L15" s="30">
        <f t="shared" si="0"/>
        <v>80</v>
      </c>
      <c r="M15" s="58">
        <f t="shared" si="1"/>
        <v>0.6666666666666666</v>
      </c>
    </row>
    <row r="16" spans="1:13" ht="29.25" customHeight="1">
      <c r="A16" s="12">
        <v>9</v>
      </c>
      <c r="B16" s="36" t="s">
        <v>226</v>
      </c>
      <c r="C16" s="36" t="s">
        <v>23</v>
      </c>
      <c r="D16" s="24">
        <v>36419</v>
      </c>
      <c r="E16" s="36" t="s">
        <v>133</v>
      </c>
      <c r="F16" s="36" t="s">
        <v>238</v>
      </c>
      <c r="G16" s="32">
        <v>30</v>
      </c>
      <c r="H16" s="30">
        <v>18</v>
      </c>
      <c r="I16" s="30">
        <v>7</v>
      </c>
      <c r="J16" s="30">
        <v>15</v>
      </c>
      <c r="K16" s="30">
        <v>9</v>
      </c>
      <c r="L16" s="30">
        <f t="shared" si="0"/>
        <v>79</v>
      </c>
      <c r="M16" s="58">
        <f t="shared" si="1"/>
        <v>0.6583333333333333</v>
      </c>
    </row>
    <row r="17" spans="1:13" ht="18.75" customHeight="1">
      <c r="A17" s="13">
        <v>10</v>
      </c>
      <c r="B17" s="36" t="s">
        <v>234</v>
      </c>
      <c r="C17" s="36" t="s">
        <v>23</v>
      </c>
      <c r="D17" s="24">
        <v>36483</v>
      </c>
      <c r="E17" s="36" t="s">
        <v>165</v>
      </c>
      <c r="F17" s="36" t="s">
        <v>166</v>
      </c>
      <c r="G17" s="33">
        <v>40</v>
      </c>
      <c r="H17" s="5">
        <v>20</v>
      </c>
      <c r="I17" s="5">
        <v>7</v>
      </c>
      <c r="J17" s="5">
        <v>0</v>
      </c>
      <c r="K17" s="5">
        <v>10</v>
      </c>
      <c r="L17" s="30">
        <f t="shared" si="0"/>
        <v>77</v>
      </c>
      <c r="M17" s="58">
        <f t="shared" si="1"/>
        <v>0.6416666666666667</v>
      </c>
    </row>
    <row r="18" spans="1:13" ht="19.5" customHeight="1">
      <c r="A18" s="12">
        <v>11</v>
      </c>
      <c r="B18" s="36" t="s">
        <v>232</v>
      </c>
      <c r="C18" s="36" t="s">
        <v>23</v>
      </c>
      <c r="D18" s="24">
        <v>36691</v>
      </c>
      <c r="E18" s="36" t="s">
        <v>84</v>
      </c>
      <c r="F18" s="36" t="s">
        <v>190</v>
      </c>
      <c r="G18" s="33">
        <v>40</v>
      </c>
      <c r="H18" s="5">
        <v>15</v>
      </c>
      <c r="I18" s="5">
        <v>3</v>
      </c>
      <c r="J18" s="5">
        <v>5</v>
      </c>
      <c r="K18" s="5">
        <v>3</v>
      </c>
      <c r="L18" s="30">
        <f t="shared" si="0"/>
        <v>66</v>
      </c>
      <c r="M18" s="58">
        <f t="shared" si="1"/>
        <v>0.55</v>
      </c>
    </row>
    <row r="19" spans="1:13" ht="18" customHeight="1">
      <c r="A19" s="13">
        <v>12</v>
      </c>
      <c r="B19" s="36" t="s">
        <v>215</v>
      </c>
      <c r="C19" s="36" t="s">
        <v>23</v>
      </c>
      <c r="D19" s="24">
        <v>36315</v>
      </c>
      <c r="E19" s="36" t="s">
        <v>150</v>
      </c>
      <c r="F19" s="36" t="s">
        <v>216</v>
      </c>
      <c r="G19" s="32">
        <v>20</v>
      </c>
      <c r="H19" s="30">
        <v>13</v>
      </c>
      <c r="I19" s="30">
        <v>8</v>
      </c>
      <c r="J19" s="30">
        <v>8</v>
      </c>
      <c r="K19" s="31">
        <v>10</v>
      </c>
      <c r="L19" s="30">
        <f t="shared" si="0"/>
        <v>59</v>
      </c>
      <c r="M19" s="58">
        <f t="shared" si="1"/>
        <v>0.49166666666666664</v>
      </c>
    </row>
    <row r="20" spans="1:13" ht="18.75" customHeight="1">
      <c r="A20" s="12">
        <v>13</v>
      </c>
      <c r="B20" s="36" t="s">
        <v>223</v>
      </c>
      <c r="C20" s="36" t="s">
        <v>23</v>
      </c>
      <c r="D20" s="24">
        <v>36445</v>
      </c>
      <c r="E20" s="36" t="s">
        <v>38</v>
      </c>
      <c r="F20" s="36" t="s">
        <v>124</v>
      </c>
      <c r="G20" s="32">
        <v>20</v>
      </c>
      <c r="H20" s="30">
        <v>8</v>
      </c>
      <c r="I20" s="30">
        <v>10</v>
      </c>
      <c r="J20" s="30">
        <v>10</v>
      </c>
      <c r="K20" s="30">
        <v>10</v>
      </c>
      <c r="L20" s="30">
        <f t="shared" si="0"/>
        <v>58</v>
      </c>
      <c r="M20" s="58">
        <f t="shared" si="1"/>
        <v>0.48333333333333334</v>
      </c>
    </row>
    <row r="21" spans="1:13" ht="18" customHeight="1">
      <c r="A21" s="13">
        <v>14</v>
      </c>
      <c r="B21" s="38" t="s">
        <v>219</v>
      </c>
      <c r="C21" s="38" t="s">
        <v>23</v>
      </c>
      <c r="D21" s="59">
        <v>36589</v>
      </c>
      <c r="E21" s="38" t="s">
        <v>35</v>
      </c>
      <c r="F21" s="38" t="s">
        <v>36</v>
      </c>
      <c r="G21" s="32">
        <v>20</v>
      </c>
      <c r="H21" s="30">
        <v>5</v>
      </c>
      <c r="I21" s="30">
        <v>10</v>
      </c>
      <c r="J21" s="30">
        <v>10</v>
      </c>
      <c r="K21" s="30">
        <v>10</v>
      </c>
      <c r="L21" s="30">
        <f t="shared" si="0"/>
        <v>55</v>
      </c>
      <c r="M21" s="58">
        <f t="shared" si="1"/>
        <v>0.4583333333333333</v>
      </c>
    </row>
    <row r="22" spans="1:13" ht="20.25" customHeight="1">
      <c r="A22" s="12">
        <v>15</v>
      </c>
      <c r="B22" s="36" t="s">
        <v>224</v>
      </c>
      <c r="C22" s="36" t="s">
        <v>23</v>
      </c>
      <c r="D22" s="24">
        <v>36753</v>
      </c>
      <c r="E22" s="36" t="s">
        <v>31</v>
      </c>
      <c r="F22" s="36" t="s">
        <v>184</v>
      </c>
      <c r="G22" s="32">
        <v>20</v>
      </c>
      <c r="H22" s="30">
        <v>8</v>
      </c>
      <c r="I22" s="30">
        <v>7</v>
      </c>
      <c r="J22" s="30">
        <v>5</v>
      </c>
      <c r="K22" s="30">
        <v>7</v>
      </c>
      <c r="L22" s="30">
        <f t="shared" si="0"/>
        <v>47</v>
      </c>
      <c r="M22" s="58">
        <f t="shared" si="1"/>
        <v>0.39166666666666666</v>
      </c>
    </row>
    <row r="23" spans="1:13" ht="30">
      <c r="A23" s="13">
        <v>16</v>
      </c>
      <c r="B23" s="36" t="s">
        <v>236</v>
      </c>
      <c r="C23" s="36" t="s">
        <v>23</v>
      </c>
      <c r="D23" s="24">
        <v>36476</v>
      </c>
      <c r="E23" s="36" t="s">
        <v>48</v>
      </c>
      <c r="F23" s="36" t="s">
        <v>106</v>
      </c>
      <c r="G23" s="33">
        <v>20</v>
      </c>
      <c r="H23" s="5">
        <v>5</v>
      </c>
      <c r="I23" s="5">
        <v>10</v>
      </c>
      <c r="J23" s="5">
        <v>5</v>
      </c>
      <c r="K23" s="5">
        <v>7</v>
      </c>
      <c r="L23" s="30">
        <f t="shared" si="0"/>
        <v>47</v>
      </c>
      <c r="M23" s="58">
        <f t="shared" si="1"/>
        <v>0.39166666666666666</v>
      </c>
    </row>
    <row r="24" spans="1:13" ht="15">
      <c r="A24" s="12">
        <v>17</v>
      </c>
      <c r="B24" s="36" t="s">
        <v>235</v>
      </c>
      <c r="C24" s="36" t="s">
        <v>23</v>
      </c>
      <c r="D24" s="24">
        <v>36413</v>
      </c>
      <c r="E24" s="36" t="s">
        <v>102</v>
      </c>
      <c r="F24" s="36" t="s">
        <v>103</v>
      </c>
      <c r="G24" s="33">
        <v>10</v>
      </c>
      <c r="H24" s="5">
        <v>10</v>
      </c>
      <c r="I24" s="5">
        <v>10</v>
      </c>
      <c r="J24" s="5">
        <v>10</v>
      </c>
      <c r="K24" s="5">
        <v>7</v>
      </c>
      <c r="L24" s="30">
        <f t="shared" si="0"/>
        <v>47</v>
      </c>
      <c r="M24" s="58">
        <f t="shared" si="1"/>
        <v>0.39166666666666666</v>
      </c>
    </row>
    <row r="25" spans="1:13" ht="15">
      <c r="A25" s="13">
        <v>18</v>
      </c>
      <c r="B25" s="36" t="s">
        <v>230</v>
      </c>
      <c r="C25" s="36" t="s">
        <v>23</v>
      </c>
      <c r="D25" s="24">
        <v>36585</v>
      </c>
      <c r="E25" s="36" t="s">
        <v>31</v>
      </c>
      <c r="F25" s="36" t="s">
        <v>184</v>
      </c>
      <c r="G25" s="32">
        <v>10</v>
      </c>
      <c r="H25" s="30">
        <v>5</v>
      </c>
      <c r="I25" s="30">
        <v>10</v>
      </c>
      <c r="J25" s="30">
        <v>10</v>
      </c>
      <c r="K25" s="30">
        <v>9</v>
      </c>
      <c r="L25" s="30">
        <f t="shared" si="0"/>
        <v>44</v>
      </c>
      <c r="M25" s="58">
        <f t="shared" si="1"/>
        <v>0.36666666666666664</v>
      </c>
    </row>
    <row r="26" spans="1:13" ht="19.5" customHeight="1">
      <c r="A26" s="12">
        <v>19</v>
      </c>
      <c r="B26" s="36" t="s">
        <v>233</v>
      </c>
      <c r="C26" s="36" t="s">
        <v>23</v>
      </c>
      <c r="D26" s="24">
        <v>36523</v>
      </c>
      <c r="E26" s="36" t="s">
        <v>67</v>
      </c>
      <c r="F26" s="36" t="s">
        <v>148</v>
      </c>
      <c r="G26" s="33">
        <v>20</v>
      </c>
      <c r="H26" s="5">
        <v>5</v>
      </c>
      <c r="I26" s="5">
        <v>7</v>
      </c>
      <c r="J26" s="5">
        <v>5</v>
      </c>
      <c r="K26" s="5">
        <v>7</v>
      </c>
      <c r="L26" s="30">
        <f t="shared" si="0"/>
        <v>44</v>
      </c>
      <c r="M26" s="58">
        <f t="shared" si="1"/>
        <v>0.36666666666666664</v>
      </c>
    </row>
    <row r="27" spans="1:13" ht="15">
      <c r="A27" s="13">
        <v>20</v>
      </c>
      <c r="B27" s="36" t="s">
        <v>213</v>
      </c>
      <c r="C27" s="36" t="s">
        <v>23</v>
      </c>
      <c r="D27" s="24">
        <v>36473</v>
      </c>
      <c r="E27" s="36" t="s">
        <v>59</v>
      </c>
      <c r="F27" s="36" t="s">
        <v>214</v>
      </c>
      <c r="G27" s="32">
        <v>10</v>
      </c>
      <c r="H27" s="30">
        <v>10</v>
      </c>
      <c r="I27" s="30">
        <v>5</v>
      </c>
      <c r="J27" s="30">
        <v>10</v>
      </c>
      <c r="K27" s="30">
        <v>7</v>
      </c>
      <c r="L27" s="30">
        <f t="shared" si="0"/>
        <v>42</v>
      </c>
      <c r="M27" s="58">
        <f t="shared" si="1"/>
        <v>0.35</v>
      </c>
    </row>
    <row r="28" spans="1:13" ht="15">
      <c r="A28" s="12">
        <v>21</v>
      </c>
      <c r="B28" s="36" t="s">
        <v>227</v>
      </c>
      <c r="C28" s="36" t="s">
        <v>23</v>
      </c>
      <c r="D28" s="24">
        <v>36523</v>
      </c>
      <c r="E28" s="36" t="s">
        <v>210</v>
      </c>
      <c r="F28" s="36" t="s">
        <v>228</v>
      </c>
      <c r="G28" s="32">
        <v>10</v>
      </c>
      <c r="H28" s="30">
        <v>5</v>
      </c>
      <c r="I28" s="30">
        <v>7</v>
      </c>
      <c r="J28" s="30">
        <v>10</v>
      </c>
      <c r="K28" s="30">
        <v>7</v>
      </c>
      <c r="L28" s="30">
        <f t="shared" si="0"/>
        <v>39</v>
      </c>
      <c r="M28" s="58">
        <f t="shared" si="1"/>
        <v>0.325</v>
      </c>
    </row>
    <row r="29" spans="1:13" ht="15">
      <c r="A29" s="13">
        <v>22</v>
      </c>
      <c r="B29" s="36" t="s">
        <v>239</v>
      </c>
      <c r="C29" s="36" t="s">
        <v>23</v>
      </c>
      <c r="D29" s="24">
        <v>36364</v>
      </c>
      <c r="E29" s="36" t="s">
        <v>35</v>
      </c>
      <c r="F29" s="36" t="s">
        <v>178</v>
      </c>
      <c r="G29" s="33">
        <v>20</v>
      </c>
      <c r="H29" s="5">
        <v>0</v>
      </c>
      <c r="I29" s="5">
        <v>3</v>
      </c>
      <c r="J29" s="5">
        <v>0</v>
      </c>
      <c r="K29" s="5">
        <v>3</v>
      </c>
      <c r="L29" s="30">
        <f t="shared" si="0"/>
        <v>26</v>
      </c>
      <c r="M29" s="58">
        <f t="shared" si="1"/>
        <v>0.21666666666666667</v>
      </c>
    </row>
    <row r="30" spans="1:13" ht="30">
      <c r="A30" s="12">
        <v>23</v>
      </c>
      <c r="B30" s="36" t="s">
        <v>237</v>
      </c>
      <c r="C30" s="36" t="s">
        <v>23</v>
      </c>
      <c r="D30" s="24">
        <v>36290</v>
      </c>
      <c r="E30" s="36" t="s">
        <v>133</v>
      </c>
      <c r="F30" s="36" t="s">
        <v>238</v>
      </c>
      <c r="G30" s="33">
        <v>10</v>
      </c>
      <c r="H30" s="5">
        <v>5</v>
      </c>
      <c r="I30" s="5">
        <v>3</v>
      </c>
      <c r="J30" s="5">
        <v>0</v>
      </c>
      <c r="K30" s="5">
        <v>3</v>
      </c>
      <c r="L30" s="30">
        <f t="shared" si="0"/>
        <v>21</v>
      </c>
      <c r="M30" s="58">
        <f t="shared" si="1"/>
        <v>0.175</v>
      </c>
    </row>
    <row r="31" spans="1:13" ht="15">
      <c r="A31" s="13">
        <v>24</v>
      </c>
      <c r="B31" s="36" t="s">
        <v>240</v>
      </c>
      <c r="C31" s="36" t="s">
        <v>23</v>
      </c>
      <c r="D31" s="24">
        <v>36555</v>
      </c>
      <c r="E31" s="36" t="s">
        <v>210</v>
      </c>
      <c r="F31" s="36" t="s">
        <v>228</v>
      </c>
      <c r="G31" s="33">
        <v>10</v>
      </c>
      <c r="H31" s="5">
        <v>0</v>
      </c>
      <c r="I31" s="5">
        <v>3</v>
      </c>
      <c r="J31" s="5">
        <v>0</v>
      </c>
      <c r="K31" s="5">
        <v>3</v>
      </c>
      <c r="L31" s="30">
        <f t="shared" si="0"/>
        <v>16</v>
      </c>
      <c r="M31" s="58">
        <f t="shared" si="1"/>
        <v>0.13333333333333333</v>
      </c>
    </row>
    <row r="32" spans="1:13" ht="30">
      <c r="A32" s="12">
        <v>25</v>
      </c>
      <c r="B32" s="36" t="s">
        <v>229</v>
      </c>
      <c r="C32" s="36" t="s">
        <v>23</v>
      </c>
      <c r="D32" s="24">
        <v>36303</v>
      </c>
      <c r="E32" s="36" t="s">
        <v>133</v>
      </c>
      <c r="F32" s="36" t="s">
        <v>134</v>
      </c>
      <c r="G32" s="32">
        <v>0</v>
      </c>
      <c r="H32" s="30">
        <v>0</v>
      </c>
      <c r="I32" s="30">
        <v>0</v>
      </c>
      <c r="J32" s="30">
        <v>0</v>
      </c>
      <c r="K32" s="30">
        <v>0</v>
      </c>
      <c r="L32" s="30">
        <f t="shared" si="0"/>
        <v>0</v>
      </c>
      <c r="M32" s="58">
        <f t="shared" si="1"/>
        <v>0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родители</cp:lastModifiedBy>
  <cp:lastPrinted>2015-12-10T10:09:56Z</cp:lastPrinted>
  <dcterms:created xsi:type="dcterms:W3CDTF">2011-09-15T07:41:43Z</dcterms:created>
  <dcterms:modified xsi:type="dcterms:W3CDTF">2016-12-21T16:32:28Z</dcterms:modified>
  <cp:category/>
  <cp:version/>
  <cp:contentType/>
  <cp:contentStatus/>
</cp:coreProperties>
</file>