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9525" activeTab="4"/>
  </bookViews>
  <sheets>
    <sheet name="ЭКО и В" sheetId="1" r:id="rId1"/>
    <sheet name="нетитул 3-4 кл" sheetId="2" r:id="rId2"/>
    <sheet name="нетитул 5-6 класс" sheetId="3" r:id="rId3"/>
    <sheet name="калм язык 5-6 класс" sheetId="4" r:id="rId4"/>
    <sheet name="Калмыцкий язык 7-8 кл" sheetId="5" r:id="rId5"/>
    <sheet name="калм.яз 9 кл" sheetId="6" r:id="rId6"/>
    <sheet name="калм язык 10 кл" sheetId="7" r:id="rId7"/>
    <sheet name="калм яз 11 кл" sheetId="8" r:id="rId8"/>
    <sheet name="тодо бичиг 1 год об " sheetId="9" r:id="rId9"/>
    <sheet name="Тодо бичиг 2 год " sheetId="10" r:id="rId10"/>
    <sheet name="Калмыцкая лит-ра 9 класс" sheetId="11" r:id="rId11"/>
    <sheet name="Калмыцкая лит-ра 10 кл" sheetId="12" r:id="rId12"/>
    <sheet name="Калмыцкая лит-ра 11 класс" sheetId="13" r:id="rId13"/>
    <sheet name="Знатоки эпоса &quot;Джангар&quot; 7-9 кл" sheetId="14" r:id="rId14"/>
    <sheet name="Эпос &quot;Джангар&quot;, 7-9 классы" sheetId="15" r:id="rId15"/>
    <sheet name="Основы буддийской культуры, 5 к" sheetId="16" r:id="rId16"/>
    <sheet name="ИКРК 6-8" sheetId="17" r:id="rId17"/>
    <sheet name="ИКРК 9-11" sheetId="18" r:id="rId18"/>
  </sheets>
  <definedNames/>
  <calcPr fullCalcOnLoad="1"/>
</workbook>
</file>

<file path=xl/sharedStrings.xml><?xml version="1.0" encoding="utf-8"?>
<sst xmlns="http://schemas.openxmlformats.org/spreadsheetml/2006/main" count="944" uniqueCount="456">
  <si>
    <t xml:space="preserve">Итоговый протокол муниципального этапа олимпиады по предметам региональной компетенции </t>
  </si>
  <si>
    <t>Итоговый протокол муниципального этапа олимпиады по предметам региональной компетенции март 2017</t>
  </si>
  <si>
    <t>№</t>
  </si>
  <si>
    <t>Ф.И. участника</t>
  </si>
  <si>
    <t>МБОУ</t>
  </si>
  <si>
    <t>Итого</t>
  </si>
  <si>
    <t>место</t>
  </si>
  <si>
    <t>Базарова Диана Ивановна</t>
  </si>
  <si>
    <t>Эрдниева Альвина Артемовна</t>
  </si>
  <si>
    <t>Чугунова Виталина Витальевна</t>
  </si>
  <si>
    <t>Элешова Виктория Михайловна</t>
  </si>
  <si>
    <t>Хулхачиев Дарсен Константинович</t>
  </si>
  <si>
    <t>Бадмаева Цагана Аршиевна</t>
  </si>
  <si>
    <t>Бадмаев Чингис Юрьевич</t>
  </si>
  <si>
    <t>Отыков Санчр Сергеевич</t>
  </si>
  <si>
    <t>Аксенова Баина Ильинична</t>
  </si>
  <si>
    <t>Дорджиев Санан Няаминович</t>
  </si>
  <si>
    <t>Цедеев Араш Батырович</t>
  </si>
  <si>
    <t>СОШ № 12</t>
  </si>
  <si>
    <t>СОШ № 3</t>
  </si>
  <si>
    <t>СОШ № 4</t>
  </si>
  <si>
    <t>СОШ № 8</t>
  </si>
  <si>
    <t>СОШ № 10</t>
  </si>
  <si>
    <t>СОШ № 15</t>
  </si>
  <si>
    <t>СОШ № 17</t>
  </si>
  <si>
    <t>СОШ № 20</t>
  </si>
  <si>
    <t>СОШ № 23</t>
  </si>
  <si>
    <t>СОШ № 18</t>
  </si>
  <si>
    <t>СОШ № 21</t>
  </si>
  <si>
    <t>СОШ №3</t>
  </si>
  <si>
    <t>СОШ №15</t>
  </si>
  <si>
    <t>СОШ №17</t>
  </si>
  <si>
    <t>СОШ №23</t>
  </si>
  <si>
    <t>СОШ №10</t>
  </si>
  <si>
    <t>СОШ №18</t>
  </si>
  <si>
    <t>Член жюри/___________________/Дабжаева Э.П.</t>
  </si>
  <si>
    <t>Член жюри/_____________/Хайко К.Э.</t>
  </si>
  <si>
    <t>Председатель жюри /___________/Шарапова Н.Н.</t>
  </si>
  <si>
    <t>секция: Калмыцкая литература 10 класс</t>
  </si>
  <si>
    <t>Горяева Анна Бадмаевна</t>
  </si>
  <si>
    <t>Анкарлеева Татьяна Владимировна</t>
  </si>
  <si>
    <t>Лагаева Алтана Олеговна</t>
  </si>
  <si>
    <t>Оконова Цаган Цюрюмовна</t>
  </si>
  <si>
    <t>Мацакова Амуланг Сангаджиевна</t>
  </si>
  <si>
    <t>Пуртинова Гиляна Владимировна</t>
  </si>
  <si>
    <t>Андиева Булгун Игоревна</t>
  </si>
  <si>
    <t>Дорджиев Урубжур Константинович</t>
  </si>
  <si>
    <t>Имкенова Алтана Саналовна</t>
  </si>
  <si>
    <t>Хойнова Мария Николаевна</t>
  </si>
  <si>
    <t>Анюшев Дорджи Сарангович</t>
  </si>
  <si>
    <t>Окаджиева Амуланга Айсовна</t>
  </si>
  <si>
    <t>СОШ №21</t>
  </si>
  <si>
    <t>СОШ №2</t>
  </si>
  <si>
    <t>СОШ №20</t>
  </si>
  <si>
    <t>СОШ №4</t>
  </si>
  <si>
    <t>секция: Калмыцкая литература 11 класс</t>
  </si>
  <si>
    <t>Председатель жюри</t>
  </si>
  <si>
    <t>Член жюри</t>
  </si>
  <si>
    <t>Шерстяникина Анастасия Валерьевна</t>
  </si>
  <si>
    <t>Базырова Мария Юрьевна</t>
  </si>
  <si>
    <t>Даваева Галина Саналовна</t>
  </si>
  <si>
    <t>Апарина Анна Сергеевна</t>
  </si>
  <si>
    <t>Рвачева Валерия Вячеславовна</t>
  </si>
  <si>
    <t>Савченко Надежда Алексеевна</t>
  </si>
  <si>
    <t>Шигапова Замира Арсланован</t>
  </si>
  <si>
    <t>Дживлеев Джал Саврович</t>
  </si>
  <si>
    <t>Серятирова Виолетта Артуровна</t>
  </si>
  <si>
    <t>Евсеев Константин Тумудович</t>
  </si>
  <si>
    <t>Сангаджиева Алина Саналовна</t>
  </si>
  <si>
    <t>Положиенко Татьяна Андреевна</t>
  </si>
  <si>
    <t>Манджиев Мерген Юрьевич</t>
  </si>
  <si>
    <t>Арсенова Байрта Николавна</t>
  </si>
  <si>
    <t>Убушаев Тимур Игоревич</t>
  </si>
  <si>
    <t>Киштенов Алдар Батрович</t>
  </si>
  <si>
    <t>Полоусова Милана Александровна</t>
  </si>
  <si>
    <t>Советова Галина Рафаэльевна</t>
  </si>
  <si>
    <t>Манджиева Саглар Игоревна</t>
  </si>
  <si>
    <t>СОШ №8</t>
  </si>
  <si>
    <t>/___________/Коваева Б.М.</t>
  </si>
  <si>
    <t>/___________/Канаева Н.М.</t>
  </si>
  <si>
    <t>/___________/Малаев А.М.</t>
  </si>
  <si>
    <t>секция: История культура родного края, 9-11 класс</t>
  </si>
  <si>
    <t>Киштеева Алевтина Адучиевна</t>
  </si>
  <si>
    <t>Щербакова Елизавета Николаевна</t>
  </si>
  <si>
    <t>Манцаев Мазан Баатрович</t>
  </si>
  <si>
    <t>Чернявских Алена Андреевна</t>
  </si>
  <si>
    <t>Овчарова Анна Александровна</t>
  </si>
  <si>
    <t>Мучкаев Игорь Заянович</t>
  </si>
  <si>
    <t>Мантусов Владимир Анатольевич</t>
  </si>
  <si>
    <t xml:space="preserve">Эрдниев Адьян Мингиянович </t>
  </si>
  <si>
    <t>Улядуров Данил Баатрович</t>
  </si>
  <si>
    <t>Кондратьев Алексей Владимирович</t>
  </si>
  <si>
    <t>Няминова Ангелина Батыровна</t>
  </si>
  <si>
    <t>Орендаренко Данил Валерьевич</t>
  </si>
  <si>
    <t>Бажиреева Дарья Тодаровна</t>
  </si>
  <si>
    <t>Лиджиева Александра Мингияновна</t>
  </si>
  <si>
    <t>СОШ №12</t>
  </si>
  <si>
    <t>/___________/Марзаева М.Б.</t>
  </si>
  <si>
    <t>/___________/Манджиева Е.В.</t>
  </si>
  <si>
    <t>/___________/Хейчиева З.Д.</t>
  </si>
  <si>
    <t>секция: история и культура родного края,6-8 класс</t>
  </si>
  <si>
    <t>Чи-Жи-Одо Эсен Сергеевич</t>
  </si>
  <si>
    <t>Перепелятников Георгий Алексеевич</t>
  </si>
  <si>
    <t>Саргсян Каро Арменович</t>
  </si>
  <si>
    <t>Горбанева Арина Андреевна</t>
  </si>
  <si>
    <t>Чернявский Эдгард Олегович</t>
  </si>
  <si>
    <t>Шафоростова Дина Алексеевна</t>
  </si>
  <si>
    <t>Кульмулдаева Камила Максимовна</t>
  </si>
  <si>
    <t>Улюмджиева Диана Юрьевна</t>
  </si>
  <si>
    <t>Близнюков Артур Мусаевич</t>
  </si>
  <si>
    <t>Вадбольская Анна Александровна</t>
  </si>
  <si>
    <t>Балакаев Ренат Юрьевич</t>
  </si>
  <si>
    <t>Харченко Арина Витальевна</t>
  </si>
  <si>
    <t>Дубач Никита Романович</t>
  </si>
  <si>
    <t>Коростылев Александр Вламирович</t>
  </si>
  <si>
    <t>/___________/Эрднеев А.Д.</t>
  </si>
  <si>
    <t>/___________/Очирова Э.В.</t>
  </si>
  <si>
    <t>/___________/Эдгеева К.Х.</t>
  </si>
  <si>
    <t>секция: Калмыцкий язык для детей нетитульной национальности 3-4  классы</t>
  </si>
  <si>
    <t>Ханинова Александра Денисовна</t>
  </si>
  <si>
    <t>Эрднеева Заяна Эрдниевна</t>
  </si>
  <si>
    <t>Манджиева Улана Нармаевна</t>
  </si>
  <si>
    <t>Намысова Айса Саналовна</t>
  </si>
  <si>
    <t>Исаева Алтана Анатольевна</t>
  </si>
  <si>
    <t>Бистеева Заяна Джангоровна</t>
  </si>
  <si>
    <t>Кетчинова Ангелина Арслановна</t>
  </si>
  <si>
    <t>Бамбушева Айса Дмитриевна</t>
  </si>
  <si>
    <t>Ванькаева Алтана Айсовна</t>
  </si>
  <si>
    <t>Мучкаева Цагана Евгеньевна</t>
  </si>
  <si>
    <t>Балтыкова Надежда Очировна</t>
  </si>
  <si>
    <t>Дорджиева Айса Дмитриевна</t>
  </si>
  <si>
    <t>Ванькаева Баина Айсовна</t>
  </si>
  <si>
    <t>Бекяева Вера Сергеевна</t>
  </si>
  <si>
    <t>Шимтеева Эльвира Савровна</t>
  </si>
  <si>
    <t>Егорова Альмина  Евгеньевна</t>
  </si>
  <si>
    <t>Эрдни-Горяев Данзан Саврович</t>
  </si>
  <si>
    <t>Очирова Диана Константиновна</t>
  </si>
  <si>
    <t>Анжирова Амалия Ильинична</t>
  </si>
  <si>
    <t>Мукеева Альмина Дмитриевна</t>
  </si>
  <si>
    <t xml:space="preserve">Хулхачиев Виталий </t>
  </si>
  <si>
    <t>Халингинова Иляна Саналовна</t>
  </si>
  <si>
    <t>Бастаева Улана Николаевна</t>
  </si>
  <si>
    <t>Урусова Булгун Сергеевна</t>
  </si>
  <si>
    <t>Чонгаев Владимир Саналович</t>
  </si>
  <si>
    <t>Мунянова Даяна Дорджиевна</t>
  </si>
  <si>
    <t>Бадаева Ангелина Михайловна</t>
  </si>
  <si>
    <t>Манджиев Чингиз Дамбаевич</t>
  </si>
  <si>
    <t>Абшульдинов Данияр Евгеньевич</t>
  </si>
  <si>
    <t>Очирова Эрвена Александровна</t>
  </si>
  <si>
    <t>Болтыров Данзан Александрович</t>
  </si>
  <si>
    <t>НОШ №22</t>
  </si>
  <si>
    <t>ЭПК</t>
  </si>
  <si>
    <t>/___________/Агуляева Б.С.</t>
  </si>
  <si>
    <t>/___________/Доржиева Т.В.</t>
  </si>
  <si>
    <t>/___________/Инджиева Н.В.</t>
  </si>
  <si>
    <t>секция:Тодо бичиг II год обучения</t>
  </si>
  <si>
    <t>Очирова Валерия Баатровна</t>
  </si>
  <si>
    <t xml:space="preserve">Басангов Аршан Эрдниевич </t>
  </si>
  <si>
    <t xml:space="preserve">Петруева Яна Витальевна </t>
  </si>
  <si>
    <t>Надбитов Тимур Сергеевич</t>
  </si>
  <si>
    <t>Эринджанова Алтана Дорджиевна</t>
  </si>
  <si>
    <t>Монцугурова Анастасия Саналовна</t>
  </si>
  <si>
    <t>Мангаева Ангелина Сергеевна</t>
  </si>
  <si>
    <t>Нормаев Петр Борисович</t>
  </si>
  <si>
    <t>Киштенова Аюна Батровна</t>
  </si>
  <si>
    <t>Настаева Ангира Батаевна</t>
  </si>
  <si>
    <t>Левшаева Заяна Александровна</t>
  </si>
  <si>
    <t>Бовальдинова Дельгир Владимировна</t>
  </si>
  <si>
    <t>/___________/Бембеев Е.В.</t>
  </si>
  <si>
    <t>/___________/Каванова В.В.</t>
  </si>
  <si>
    <t>/___________/Манжеева С.Б.</t>
  </si>
  <si>
    <t>секция: Калмыцкий язык для детей нетитульной национальности 5-6 классы</t>
  </si>
  <si>
    <t>Липаев Владислав Витальевич</t>
  </si>
  <si>
    <t>Мерскаева Имани Хасановна</t>
  </si>
  <si>
    <t>Клесов Егор Витальевич</t>
  </si>
  <si>
    <t>Бегджиев Петр Окаевич</t>
  </si>
  <si>
    <t>Москаленко Роман Андреевич</t>
  </si>
  <si>
    <t>Дроздов Лев Олегович</t>
  </si>
  <si>
    <t>Лиманская Марина Евгеньевна</t>
  </si>
  <si>
    <t>Маштабдулова Карина Хусниддиновна</t>
  </si>
  <si>
    <t>Погосян Араик Арманович</t>
  </si>
  <si>
    <t>Сарсенбаева Саглара Игоревна</t>
  </si>
  <si>
    <t>Афанасьева Дарья Дмитриевна</t>
  </si>
  <si>
    <t>Хаитова Камила Азизовна</t>
  </si>
  <si>
    <t>Ажмухамбетова  Асель Рустамовна</t>
  </si>
  <si>
    <t>Шаина Анна Александровна</t>
  </si>
  <si>
    <t>Каукенова Ульяна Джангаровна</t>
  </si>
  <si>
    <t>Лиджиева Татьяна Батыровна</t>
  </si>
  <si>
    <t>Гайдуков Александр Юрьевич</t>
  </si>
  <si>
    <t>Евсеенко Артем Юрьевич</t>
  </si>
  <si>
    <t>Кочетов Глеб Сергеевич</t>
  </si>
  <si>
    <t>Акименко Мария Андреевна</t>
  </si>
  <si>
    <t>МБОУ "СОШ №2"</t>
  </si>
  <si>
    <t xml:space="preserve">МБОУ СОШ №3 </t>
  </si>
  <si>
    <t>МБОУ "СОШ №23"</t>
  </si>
  <si>
    <t>МБОУ СОШ №10</t>
  </si>
  <si>
    <t>МБОУ "СОШ №20"</t>
  </si>
  <si>
    <t xml:space="preserve">МБОУ "СОШ №17" </t>
  </si>
  <si>
    <t>МБОУ "СОШ №8"</t>
  </si>
  <si>
    <t>МБОУ "СОШ №18"</t>
  </si>
  <si>
    <t>МБОУ " СОШ №21"</t>
  </si>
  <si>
    <t>МБОУ "СОШ №15"</t>
  </si>
  <si>
    <t>МБОУ "СОШ№12"</t>
  </si>
  <si>
    <t>Воробьев Олег Евгеньевич</t>
  </si>
  <si>
    <t>МБОУ "СОШ №10"</t>
  </si>
  <si>
    <t>/___________/Бакланова Г.Б.</t>
  </si>
  <si>
    <t>/___________/Церенова З.Э.</t>
  </si>
  <si>
    <t>/___________/Ольдаева Г.Б.</t>
  </si>
  <si>
    <t>Гучаева Айса Очировна</t>
  </si>
  <si>
    <t>Иванов Денис Баатрович</t>
  </si>
  <si>
    <t>Манджиева Айта Владимировна</t>
  </si>
  <si>
    <t xml:space="preserve">Эрендженова Полина Борисовна </t>
  </si>
  <si>
    <t>Болдырева Аделина Анатольевна</t>
  </si>
  <si>
    <t>Кудырова Вилена Очировна</t>
  </si>
  <si>
    <t>Бовикова Булгун Цереновна</t>
  </si>
  <si>
    <t>Конушева Заяна Мергеновна</t>
  </si>
  <si>
    <t>Эрдниев Дамир Сарнгович</t>
  </si>
  <si>
    <t>Мешкилова Эвелина Дмитриевна</t>
  </si>
  <si>
    <t>Манджиева Александра Николаевна</t>
  </si>
  <si>
    <t>Чимидова Айса Сергеевна</t>
  </si>
  <si>
    <t>Ункурова Аюна Чингисовна</t>
  </si>
  <si>
    <t>Сохорова Оюна Савровна</t>
  </si>
  <si>
    <t>Мучаева Ирина Романовна</t>
  </si>
  <si>
    <t xml:space="preserve">Дадушева Энкира Басанговна </t>
  </si>
  <si>
    <t>Валетов Роман Евгеньевич</t>
  </si>
  <si>
    <t xml:space="preserve">Манджеев Дмитрий Баатрович </t>
  </si>
  <si>
    <t>Мантаева Алина Евгеньевна</t>
  </si>
  <si>
    <t>Нохаева Валерия Сергеевна</t>
  </si>
  <si>
    <t>Ехаев Аюка Владимирович</t>
  </si>
  <si>
    <t>Манджиева Дельгира Геннадьевна</t>
  </si>
  <si>
    <t>Болдырева Алина Дмитриевна</t>
  </si>
  <si>
    <t>Мингяева Айта Савровна</t>
  </si>
  <si>
    <t>Салыкова Энкира Булатовна</t>
  </si>
  <si>
    <t>Ванькаев Савгир Эрдемович</t>
  </si>
  <si>
    <t>Дорджиева Энгелина Баатровна</t>
  </si>
  <si>
    <t>Палтынов Дмитрий Владимирович</t>
  </si>
  <si>
    <t xml:space="preserve">Сарджиев Санан Эренценович </t>
  </si>
  <si>
    <t xml:space="preserve">Захарова Амуланга Басановна </t>
  </si>
  <si>
    <t>Асирова Энкр Саналовна</t>
  </si>
  <si>
    <t>Менкеносонова Энкр Йисиновна</t>
  </si>
  <si>
    <t>Болдырева Амуланга Владимировна</t>
  </si>
  <si>
    <t>Очирова Ксения Николаевна</t>
  </si>
  <si>
    <t>Манджиева Джиргала Нармаевна</t>
  </si>
  <si>
    <t>Галзанова Наяна Витальевна</t>
  </si>
  <si>
    <t>Манджиева Валерия Алексеевна</t>
  </si>
  <si>
    <t>Бурунгушева Саглара Васильевна</t>
  </si>
  <si>
    <t>Мудаева Байса Муутловна</t>
  </si>
  <si>
    <t>Наминова Александра Савровна</t>
  </si>
  <si>
    <t xml:space="preserve">Боджаева Валерия Владимировна </t>
  </si>
  <si>
    <t>Адучиев Бадма Мутулович</t>
  </si>
  <si>
    <t>Лариева Марина Юрьевна</t>
  </si>
  <si>
    <t>Андрюшкина Гиляна Сергеевна</t>
  </si>
  <si>
    <t>Тарачиева Алтана Саваровна</t>
  </si>
  <si>
    <t xml:space="preserve">Кичикова Алтана Баатровна  </t>
  </si>
  <si>
    <t>Кекеева Полина Очировна</t>
  </si>
  <si>
    <t>Шиханова Айтана Батровна</t>
  </si>
  <si>
    <t>Балдашинова Даяна Романовна</t>
  </si>
  <si>
    <t>Дакаева Ангелина Сергеевна</t>
  </si>
  <si>
    <t>Гогаев Бадма Михайлович</t>
  </si>
  <si>
    <t>МБОУ СОШ №23</t>
  </si>
  <si>
    <t xml:space="preserve">МБОУ "СОШ №17"  </t>
  </si>
  <si>
    <t>МБОУ " СОШ №4"</t>
  </si>
  <si>
    <t>МБОУ "СОШ №21"</t>
  </si>
  <si>
    <t>МБОУ «СОШ №17»</t>
  </si>
  <si>
    <t>МБОУ «СОШ №3»</t>
  </si>
  <si>
    <t>секция: Калмыцкий язык  5-6 классы</t>
  </si>
  <si>
    <t>/_____________/ Манджиева Э.Б-Г./</t>
  </si>
  <si>
    <t>/_____________/  Лиджиева С.И./</t>
  </si>
  <si>
    <t>/_____________/   Шиникеева В.В./</t>
  </si>
  <si>
    <t>Балеткиева Алтана Витальевна</t>
  </si>
  <si>
    <t>Навашева Гиляна Ренатовна</t>
  </si>
  <si>
    <t>Мартышкина Ангелина</t>
  </si>
  <si>
    <t>Отыров Олег Очирович</t>
  </si>
  <si>
    <t>Кочгурова Кермен Анатольевна</t>
  </si>
  <si>
    <t>Логаев Тимур Денисович</t>
  </si>
  <si>
    <t>Гаджаева Элина Александровна</t>
  </si>
  <si>
    <t>Лиджиева Байса Эрдниевна</t>
  </si>
  <si>
    <t>III</t>
  </si>
  <si>
    <t>СОШ № 2</t>
  </si>
  <si>
    <t>Немошкалова Мария Александровна</t>
  </si>
  <si>
    <t>II</t>
  </si>
  <si>
    <t>Лиджиева Алтана Дмитриевна</t>
  </si>
  <si>
    <t>I</t>
  </si>
  <si>
    <t>Айдарова Арина Вячеславовна</t>
  </si>
  <si>
    <t>итого баллов</t>
  </si>
  <si>
    <t xml:space="preserve">МБОУ </t>
  </si>
  <si>
    <t>Ф.И.О участника</t>
  </si>
  <si>
    <t>секция: Основы буддийской культуры, 5 класс</t>
  </si>
  <si>
    <t>март 2017 г.</t>
  </si>
  <si>
    <t>/_____________/  Шорваев Ф.С./</t>
  </si>
  <si>
    <t>/_____________/   Ченкураева Е.Н./</t>
  </si>
  <si>
    <t>Бадма-Халгаевна Делгр Сергеевна</t>
  </si>
  <si>
    <t>Бадмаев Арлан Александрович</t>
  </si>
  <si>
    <t>Кочгуров Эрдни Арашевич</t>
  </si>
  <si>
    <t>Тедоров Амур Бембинович</t>
  </si>
  <si>
    <t>Топкаев Лиджи Карлович</t>
  </si>
  <si>
    <t>Кисилев Никита Александрович</t>
  </si>
  <si>
    <t>/_____________/  Манджиева И.С./</t>
  </si>
  <si>
    <t>/_____________/  Пюрвеева Е.Т./</t>
  </si>
  <si>
    <t>/_____________/   Селеева Ц.Б./</t>
  </si>
  <si>
    <t>Санджиев Санджи Хонгорович</t>
  </si>
  <si>
    <t>Манджиев ЭльдарАлександрович</t>
  </si>
  <si>
    <t>Санджиева Герлта Эдуардовна</t>
  </si>
  <si>
    <t>Манджиев Давид Батрович</t>
  </si>
  <si>
    <t>Бельтеев Басан Бадмаевич</t>
  </si>
  <si>
    <t>Мулаев Артем Вячеславович</t>
  </si>
  <si>
    <t>Батаева Гилана Евгеньевна</t>
  </si>
  <si>
    <t>Додаева Данара  Оконовна</t>
  </si>
  <si>
    <t>Бамбаев Очир Мергенович</t>
  </si>
  <si>
    <t>Дадушева Дельгир Басанговна</t>
  </si>
  <si>
    <t>Очирова Алтана игоревна</t>
  </si>
  <si>
    <t>Бадмаев Александр Русланович</t>
  </si>
  <si>
    <t xml:space="preserve">Манжиева Айта Александровна </t>
  </si>
  <si>
    <t>секция: Знатоки эпоса "Джангар",  7-9 классы</t>
  </si>
  <si>
    <t>/_____________/  Мальмакова М.А./</t>
  </si>
  <si>
    <t>/_____________/  Иванова Н.М./</t>
  </si>
  <si>
    <t>/_____________/   Сарангов В.Т./</t>
  </si>
  <si>
    <t>Горяева Иляна Батровна</t>
  </si>
  <si>
    <t>Манджаев Давид Русланович</t>
  </si>
  <si>
    <t>Тарбаева Энгелина Мингияновна</t>
  </si>
  <si>
    <t>Оджигаева Ангира Сангаджиевна</t>
  </si>
  <si>
    <t>Бадняев Максим Геннадьевич</t>
  </si>
  <si>
    <t>Боваева Инджира  Басанговна</t>
  </si>
  <si>
    <t>Болеева Саглара Борисовна</t>
  </si>
  <si>
    <t>Арнюдаева Герензел Мингияновна</t>
  </si>
  <si>
    <t>Батнасунова Байрта Басанговна</t>
  </si>
  <si>
    <t xml:space="preserve">Сарангова Кермен Эренценовна </t>
  </si>
  <si>
    <t>Хохлынова Гиляна Эренценовна</t>
  </si>
  <si>
    <t>Басхаев Арслан Эренценович</t>
  </si>
  <si>
    <t>секция: Калмыцкая литература, 9 класс</t>
  </si>
  <si>
    <t>/_____________/ Ильджирингова Б.Ш.</t>
  </si>
  <si>
    <t>/_____________/  Бимбирова С.Г./</t>
  </si>
  <si>
    <t>/_____________/   Лиджиев М.А./</t>
  </si>
  <si>
    <t>%</t>
  </si>
  <si>
    <t xml:space="preserve"> март 2017 г.</t>
  </si>
  <si>
    <t>Итоговый протокол муниципального этапа олимпиады по предметам региональной компетенции</t>
  </si>
  <si>
    <t>/_____________/  Аджаева А.Э./</t>
  </si>
  <si>
    <t>/_____________/  Дорджиева Р.М./</t>
  </si>
  <si>
    <t>/_____________/   Монраев М.Н./</t>
  </si>
  <si>
    <t>Карлаева Даяна Альбертовна</t>
  </si>
  <si>
    <t>Конторов Басан Андреевич</t>
  </si>
  <si>
    <t>Доржиева Надежда Андреевна</t>
  </si>
  <si>
    <t>Сергеева Валентина Сергеевна</t>
  </si>
  <si>
    <t>Зундугинов Родион Джалович</t>
  </si>
  <si>
    <t>Докрунов Кирилл Очирович</t>
  </si>
  <si>
    <t>Иджеева Оюна Борисовна</t>
  </si>
  <si>
    <t>Эрдниева Даяна Андреевна</t>
  </si>
  <si>
    <t>Паланов Мингиян Саврович</t>
  </si>
  <si>
    <t>Кеквеева Айса Аюшевна</t>
  </si>
  <si>
    <t>Настиева Татьяна Саналовна</t>
  </si>
  <si>
    <t>Очир-Горяева Светлана Баатровна</t>
  </si>
  <si>
    <t>Аюшева Нина Саналовна</t>
  </si>
  <si>
    <t>Мукабенова Цагана Николаевна</t>
  </si>
  <si>
    <t>Эрднеева Арина Эрдниевна</t>
  </si>
  <si>
    <t>Манджиева Александра Саналовна</t>
  </si>
  <si>
    <t>Мудаева Альвина Семеновна</t>
  </si>
  <si>
    <t>Церенова Дарья Станиславовна</t>
  </si>
  <si>
    <t>Оргаева Джиргал Александровна</t>
  </si>
  <si>
    <t>Бадминова Айса Аркадьевна</t>
  </si>
  <si>
    <t>Далаева Татьяна Александровна</t>
  </si>
  <si>
    <t>Анкаева Баина Батровна</t>
  </si>
  <si>
    <t>Буваева Ангелина Викторовна</t>
  </si>
  <si>
    <t>Адяева альмина Арсланговна</t>
  </si>
  <si>
    <t>Арзаева Алтана Ивановна</t>
  </si>
  <si>
    <t>Пашнанова Эльзята Алеговна</t>
  </si>
  <si>
    <t>Санджиева Кермен Ивановна</t>
  </si>
  <si>
    <t>Горяева Дельгира Саналовна</t>
  </si>
  <si>
    <t>Наминов Данир Батырович</t>
  </si>
  <si>
    <t>Босхомджиева Заяна Баатровна</t>
  </si>
  <si>
    <t>Буваева Диана Алексеевна</t>
  </si>
  <si>
    <t>Мухатова Донсель Алексеевна</t>
  </si>
  <si>
    <t>Санжираева Мария Бааторовна</t>
  </si>
  <si>
    <t>Костенко Денис Александрович</t>
  </si>
  <si>
    <t>Гояева Байрта Евгеньевна</t>
  </si>
  <si>
    <t>секция: Калмыцкий язык, 7-8 класс</t>
  </si>
  <si>
    <t>Дорджиева Алена Арслановна</t>
  </si>
  <si>
    <t>Шараева Анастасия Романовна</t>
  </si>
  <si>
    <t>Бамбышева Александра Борисовна</t>
  </si>
  <si>
    <t>Молоканова Амуланга Витальевна</t>
  </si>
  <si>
    <t>Цавдырова Амуланга Вячеславовна</t>
  </si>
  <si>
    <t>Ганаев Денис Викторович</t>
  </si>
  <si>
    <t>Эвиева Зула Дмитриевна</t>
  </si>
  <si>
    <t>Бадма-Халгаева Айлана Эрдниевна</t>
  </si>
  <si>
    <t>Лиджиева Евгения Артуровна</t>
  </si>
  <si>
    <t>Убушаева Сарта Батааровна</t>
  </si>
  <si>
    <t>Очирова Александра Анатольевна</t>
  </si>
  <si>
    <t>Лиджиева Ангира Савровна</t>
  </si>
  <si>
    <t>итого</t>
  </si>
  <si>
    <t>№ участника</t>
  </si>
  <si>
    <t>Член жюри - Окаева В.Б.</t>
  </si>
  <si>
    <t>Член жюри - Сакилова К.К.</t>
  </si>
  <si>
    <t>Председатель жюри - Наранова И.В.</t>
  </si>
  <si>
    <t>Хулхачиев Цеден Олегович</t>
  </si>
  <si>
    <t>Огулова Заяна Батыровна</t>
  </si>
  <si>
    <t>Аристаева Александра Дорджиевна</t>
  </si>
  <si>
    <t>Улюмджиева Саглара Саналовна</t>
  </si>
  <si>
    <t>Санджиева Айтана Анатольевна</t>
  </si>
  <si>
    <t>Анкаева Эльзата Батровна</t>
  </si>
  <si>
    <t>Авиляева Заяна Владимировна</t>
  </si>
  <si>
    <t>Манжиева Альмана Айсовна</t>
  </si>
  <si>
    <t>Кикеева Ирина Владимировна</t>
  </si>
  <si>
    <t>Лиджиев Эрдня Сергеевич</t>
  </si>
  <si>
    <t>Санграева Булгун Мергеновна</t>
  </si>
  <si>
    <t>Бюрнаева Цагана Сергеевна</t>
  </si>
  <si>
    <t>секция: Калмыцкий язык 9 класс</t>
  </si>
  <si>
    <t>Член жюри - Манджиева Б.В.</t>
  </si>
  <si>
    <t>Член жюри - Куртеева В.В.</t>
  </si>
  <si>
    <t>Председатель жюри - Лиджиева Л.А.</t>
  </si>
  <si>
    <t>Марилова Валентина Алексеевна</t>
  </si>
  <si>
    <t>секция: Калмыцкий язык 11 класс</t>
  </si>
  <si>
    <t>Член жюри - Боктаева Л.В.</t>
  </si>
  <si>
    <t>Член жюри - Бачаева С.Е.</t>
  </si>
  <si>
    <t>Председатель жюри - Корнеев Г.Б.</t>
  </si>
  <si>
    <t>Бураев Максим Саналович</t>
  </si>
  <si>
    <t>Очир-Горяева Елена Андреевна</t>
  </si>
  <si>
    <t>Насунова Баин Джиргаловна</t>
  </si>
  <si>
    <t>Ходжаева Алина Цебековна</t>
  </si>
  <si>
    <t>Тюрбеев Цецен Евгеньевич</t>
  </si>
  <si>
    <t>Дакаева Карина Тимуровна</t>
  </si>
  <si>
    <t>Ильджиева Айлана Артуровна</t>
  </si>
  <si>
    <t>Канаева Диана Чингисовна</t>
  </si>
  <si>
    <t>Шапаева Эльза Саваровна</t>
  </si>
  <si>
    <t>Мучкаева Баина Савельевна</t>
  </si>
  <si>
    <t>Фазылова Лина Юрьевна</t>
  </si>
  <si>
    <t>Бовалдыкова Диана Эрдниевна</t>
  </si>
  <si>
    <t>Оконова Анастасия Владимировна</t>
  </si>
  <si>
    <t>Адучиева Санана Александровна</t>
  </si>
  <si>
    <t>Кекеляева Анита Валерьевна</t>
  </si>
  <si>
    <t>Кекшенов Эдуард Георгиевич</t>
  </si>
  <si>
    <t>секция: Тодо бичиг 1 год обучения</t>
  </si>
  <si>
    <t xml:space="preserve">Итоговый протокол муниципального этапа республиканской  олимпиады по предметам региональной компетенции </t>
  </si>
  <si>
    <t xml:space="preserve">секция: Калмыцкий язык для обучающих в классах с этнокультурным компонентом образования и воспитания </t>
  </si>
  <si>
    <t>01 марта 2017 г.</t>
  </si>
  <si>
    <t>максимальный балл - 50</t>
  </si>
  <si>
    <t>максимальный балл - 40</t>
  </si>
  <si>
    <t>максимальный балл - 60</t>
  </si>
  <si>
    <t>максимальный балл - 44</t>
  </si>
  <si>
    <t>Бадмаев Арвиг Пюрвеевич</t>
  </si>
  <si>
    <t>Мишкеев Байр Владимирович</t>
  </si>
  <si>
    <t>Арсенова Байн Николаевна</t>
  </si>
  <si>
    <t>Карданова Милана Асламбековна</t>
  </si>
  <si>
    <t>Церенова Аэлана Сергеевна</t>
  </si>
  <si>
    <t>Боромонгнаева Энни-Кермен Батыровна</t>
  </si>
  <si>
    <t>Кеквеев Алтн Айсович</t>
  </si>
  <si>
    <t>секция: Калмыцкий язык 10 класс</t>
  </si>
  <si>
    <t>Председатель жюри - Чокаева З.Ц.</t>
  </si>
  <si>
    <t>Член жюри - Дорджиева Г.С.</t>
  </si>
  <si>
    <t>Член жюри - Лиджеева К.О.</t>
  </si>
  <si>
    <t>/___________/Абулданова Л.Т.</t>
  </si>
  <si>
    <t>/___________/Басанкиева В.Б.</t>
  </si>
  <si>
    <t>/___________/Анджушева В.С.</t>
  </si>
  <si>
    <t>секция: "Исполнители эпоса  "Джангар"</t>
  </si>
  <si>
    <t>IV</t>
  </si>
  <si>
    <t>V</t>
  </si>
  <si>
    <t>Булунчиева Диана Алексеевна</t>
  </si>
  <si>
    <t>Бадмаев Валерий Цевгеевич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</si>
</sst>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0" fontId="0" fillId="0" borderId="14" xfId="0" applyBorder="1" applyAlignment="1">
      <alignment/>
    </xf>
    <xf numFmtId="0" fontId="36" fillId="0" borderId="15" xfId="0" applyFont="1" applyBorder="1" applyAlignment="1">
      <alignment wrapText="1"/>
    </xf>
    <xf numFmtId="0" fontId="37" fillId="0" borderId="15" xfId="0" applyFont="1" applyBorder="1" applyAlignment="1">
      <alignment wrapText="1"/>
    </xf>
    <xf numFmtId="0" fontId="37" fillId="0" borderId="15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0" borderId="16" xfId="0" applyFont="1" applyFill="1" applyBorder="1" applyAlignment="1">
      <alignment/>
    </xf>
    <xf numFmtId="0" fontId="36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27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36" fillId="0" borderId="17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3" xfId="0" applyFill="1" applyBorder="1" applyAlignment="1">
      <alignment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/>
    </xf>
    <xf numFmtId="0" fontId="36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H14" sqref="H14"/>
    </sheetView>
  </sheetViews>
  <sheetFormatPr defaultColWidth="9.140625" defaultRowHeight="15"/>
  <cols>
    <col min="2" max="2" width="36.57421875" style="0" customWidth="1"/>
    <col min="3" max="3" width="11.57421875" style="0" customWidth="1"/>
  </cols>
  <sheetData>
    <row r="1" spans="1:8" ht="15">
      <c r="A1" s="4" t="s">
        <v>430</v>
      </c>
      <c r="B1" s="4"/>
      <c r="C1" s="4"/>
      <c r="D1" s="4"/>
      <c r="E1" s="4"/>
      <c r="F1" s="4"/>
      <c r="G1" s="4"/>
      <c r="H1" s="4"/>
    </row>
    <row r="2" spans="1:8" ht="15">
      <c r="A2" s="3" t="s">
        <v>431</v>
      </c>
      <c r="C2" s="4"/>
      <c r="D2" s="4"/>
      <c r="E2" s="4"/>
      <c r="F2" s="4"/>
      <c r="G2" s="4"/>
      <c r="H2" s="4"/>
    </row>
    <row r="3" spans="1:4" ht="15">
      <c r="A3" t="s">
        <v>432</v>
      </c>
      <c r="D3" t="s">
        <v>433</v>
      </c>
    </row>
    <row r="4" spans="1:6" ht="15">
      <c r="A4" s="1" t="s">
        <v>2</v>
      </c>
      <c r="B4" s="1" t="s">
        <v>3</v>
      </c>
      <c r="C4" s="1" t="s">
        <v>4</v>
      </c>
      <c r="D4" s="1" t="s">
        <v>5</v>
      </c>
      <c r="E4" s="1" t="s">
        <v>333</v>
      </c>
      <c r="F4" s="1" t="s">
        <v>6</v>
      </c>
    </row>
    <row r="5" spans="1:6" ht="15">
      <c r="A5" s="1">
        <v>1</v>
      </c>
      <c r="B5" s="1" t="s">
        <v>135</v>
      </c>
      <c r="C5" s="1" t="s">
        <v>151</v>
      </c>
      <c r="D5" s="1">
        <v>45</v>
      </c>
      <c r="E5" s="1">
        <f>D5*100/50</f>
        <v>90</v>
      </c>
      <c r="F5" s="1">
        <v>1</v>
      </c>
    </row>
    <row r="6" spans="1:6" ht="15">
      <c r="A6" s="1">
        <v>2</v>
      </c>
      <c r="B6" s="1" t="s">
        <v>121</v>
      </c>
      <c r="C6" s="1" t="s">
        <v>31</v>
      </c>
      <c r="D6" s="1">
        <v>42</v>
      </c>
      <c r="E6" s="1">
        <f aca="true" t="shared" si="0" ref="E6:E35">D6*100/50</f>
        <v>84</v>
      </c>
      <c r="F6" s="1">
        <v>2</v>
      </c>
    </row>
    <row r="7" spans="1:6" ht="15">
      <c r="A7" s="1">
        <v>3</v>
      </c>
      <c r="B7" s="1" t="s">
        <v>139</v>
      </c>
      <c r="C7" s="1" t="s">
        <v>33</v>
      </c>
      <c r="D7" s="1">
        <v>41</v>
      </c>
      <c r="E7" s="1">
        <f t="shared" si="0"/>
        <v>82</v>
      </c>
      <c r="F7" s="1">
        <v>3</v>
      </c>
    </row>
    <row r="8" spans="1:6" ht="15">
      <c r="A8" s="1">
        <v>4</v>
      </c>
      <c r="B8" s="1" t="s">
        <v>130</v>
      </c>
      <c r="C8" s="1" t="s">
        <v>31</v>
      </c>
      <c r="D8" s="1">
        <v>39.3</v>
      </c>
      <c r="E8" s="1">
        <f t="shared" si="0"/>
        <v>78.6</v>
      </c>
      <c r="F8" s="1">
        <v>4</v>
      </c>
    </row>
    <row r="9" spans="1:6" ht="15">
      <c r="A9" s="1">
        <v>5</v>
      </c>
      <c r="B9" s="1" t="s">
        <v>141</v>
      </c>
      <c r="C9" s="1" t="s">
        <v>53</v>
      </c>
      <c r="D9" s="1">
        <v>37.3</v>
      </c>
      <c r="E9" s="1">
        <f t="shared" si="0"/>
        <v>74.6</v>
      </c>
      <c r="F9" s="1">
        <v>5</v>
      </c>
    </row>
    <row r="10" spans="1:6" ht="15">
      <c r="A10" s="1">
        <v>6</v>
      </c>
      <c r="B10" s="6" t="s">
        <v>122</v>
      </c>
      <c r="C10" s="1" t="s">
        <v>150</v>
      </c>
      <c r="D10" s="1">
        <v>31</v>
      </c>
      <c r="E10" s="1">
        <f t="shared" si="0"/>
        <v>62</v>
      </c>
      <c r="F10" s="1"/>
    </row>
    <row r="11" spans="1:6" ht="15">
      <c r="A11" s="1">
        <v>7</v>
      </c>
      <c r="B11" s="1" t="s">
        <v>144</v>
      </c>
      <c r="C11" s="1" t="s">
        <v>29</v>
      </c>
      <c r="D11" s="1">
        <v>31</v>
      </c>
      <c r="E11" s="1">
        <f t="shared" si="0"/>
        <v>62</v>
      </c>
      <c r="F11" s="1"/>
    </row>
    <row r="12" spans="1:6" ht="15">
      <c r="A12" s="1">
        <v>8</v>
      </c>
      <c r="B12" s="1" t="s">
        <v>132</v>
      </c>
      <c r="C12" s="1" t="s">
        <v>34</v>
      </c>
      <c r="D12" s="1">
        <v>30.3</v>
      </c>
      <c r="E12" s="1">
        <f t="shared" si="0"/>
        <v>60.6</v>
      </c>
      <c r="F12" s="1"/>
    </row>
    <row r="13" spans="1:6" ht="15">
      <c r="A13" s="1">
        <v>9</v>
      </c>
      <c r="B13" s="1" t="s">
        <v>119</v>
      </c>
      <c r="C13" s="1" t="s">
        <v>54</v>
      </c>
      <c r="D13" s="1">
        <v>29.6</v>
      </c>
      <c r="E13" s="1">
        <f t="shared" si="0"/>
        <v>59.2</v>
      </c>
      <c r="F13" s="1"/>
    </row>
    <row r="14" spans="1:6" ht="15">
      <c r="A14" s="1">
        <v>10</v>
      </c>
      <c r="B14" s="1" t="s">
        <v>136</v>
      </c>
      <c r="C14" s="1" t="s">
        <v>77</v>
      </c>
      <c r="D14" s="1">
        <v>29.6</v>
      </c>
      <c r="E14" s="1">
        <f t="shared" si="0"/>
        <v>59.2</v>
      </c>
      <c r="F14" s="1"/>
    </row>
    <row r="15" spans="1:6" ht="15">
      <c r="A15" s="1">
        <v>11</v>
      </c>
      <c r="B15" s="1" t="s">
        <v>149</v>
      </c>
      <c r="C15" s="1" t="s">
        <v>33</v>
      </c>
      <c r="D15" s="1">
        <v>29.6</v>
      </c>
      <c r="E15" s="1">
        <f t="shared" si="0"/>
        <v>59.2</v>
      </c>
      <c r="F15" s="1"/>
    </row>
    <row r="16" spans="1:6" ht="15">
      <c r="A16" s="6">
        <v>12</v>
      </c>
      <c r="B16" s="1" t="s">
        <v>137</v>
      </c>
      <c r="C16" s="1" t="s">
        <v>32</v>
      </c>
      <c r="D16" s="1">
        <v>29.3</v>
      </c>
      <c r="E16" s="1">
        <f t="shared" si="0"/>
        <v>58.6</v>
      </c>
      <c r="F16" s="1"/>
    </row>
    <row r="17" spans="1:6" ht="15">
      <c r="A17" s="1">
        <v>13</v>
      </c>
      <c r="B17" s="1" t="s">
        <v>142</v>
      </c>
      <c r="C17" s="1" t="s">
        <v>33</v>
      </c>
      <c r="D17" s="1">
        <v>29.3</v>
      </c>
      <c r="E17" s="1">
        <f t="shared" si="0"/>
        <v>58.6</v>
      </c>
      <c r="F17" s="1"/>
    </row>
    <row r="18" spans="1:6" ht="15">
      <c r="A18" s="1">
        <v>14</v>
      </c>
      <c r="B18" s="1" t="s">
        <v>138</v>
      </c>
      <c r="C18" s="1" t="s">
        <v>51</v>
      </c>
      <c r="D18" s="1">
        <v>28.6</v>
      </c>
      <c r="E18" s="1">
        <f t="shared" si="0"/>
        <v>57.2</v>
      </c>
      <c r="F18" s="1"/>
    </row>
    <row r="19" spans="1:6" ht="15">
      <c r="A19" s="6">
        <v>15</v>
      </c>
      <c r="B19" s="1" t="s">
        <v>120</v>
      </c>
      <c r="C19" s="1" t="s">
        <v>31</v>
      </c>
      <c r="D19" s="1">
        <v>27.6</v>
      </c>
      <c r="E19" s="1">
        <f t="shared" si="0"/>
        <v>55.2</v>
      </c>
      <c r="F19" s="1"/>
    </row>
    <row r="20" spans="1:6" ht="15">
      <c r="A20" s="6">
        <v>16</v>
      </c>
      <c r="B20" s="1" t="s">
        <v>140</v>
      </c>
      <c r="C20" s="1" t="s">
        <v>151</v>
      </c>
      <c r="D20" s="1">
        <v>27.6</v>
      </c>
      <c r="E20" s="1">
        <f t="shared" si="0"/>
        <v>55.2</v>
      </c>
      <c r="F20" s="1"/>
    </row>
    <row r="21" spans="1:6" ht="15">
      <c r="A21" s="6">
        <v>17</v>
      </c>
      <c r="B21" s="1" t="s">
        <v>148</v>
      </c>
      <c r="C21" s="1" t="s">
        <v>29</v>
      </c>
      <c r="D21" s="1">
        <v>27.3</v>
      </c>
      <c r="E21" s="1">
        <f t="shared" si="0"/>
        <v>54.6</v>
      </c>
      <c r="F21" s="1"/>
    </row>
    <row r="22" spans="1:6" ht="15">
      <c r="A22" s="6">
        <v>18</v>
      </c>
      <c r="B22" s="1" t="s">
        <v>124</v>
      </c>
      <c r="C22" s="1" t="s">
        <v>31</v>
      </c>
      <c r="D22" s="1">
        <v>27</v>
      </c>
      <c r="E22" s="1">
        <f t="shared" si="0"/>
        <v>54</v>
      </c>
      <c r="F22" s="1"/>
    </row>
    <row r="23" spans="1:6" ht="15">
      <c r="A23" s="6">
        <v>19</v>
      </c>
      <c r="B23" s="1" t="s">
        <v>134</v>
      </c>
      <c r="C23" s="1" t="s">
        <v>54</v>
      </c>
      <c r="D23" s="1">
        <v>26.6</v>
      </c>
      <c r="E23" s="1">
        <f t="shared" si="0"/>
        <v>53.2</v>
      </c>
      <c r="F23" s="1"/>
    </row>
    <row r="24" spans="1:6" ht="15">
      <c r="A24" s="6">
        <v>20</v>
      </c>
      <c r="B24" s="1" t="s">
        <v>143</v>
      </c>
      <c r="C24" s="1" t="s">
        <v>33</v>
      </c>
      <c r="D24" s="1">
        <v>26.6</v>
      </c>
      <c r="E24" s="1">
        <f t="shared" si="0"/>
        <v>53.2</v>
      </c>
      <c r="F24" s="1"/>
    </row>
    <row r="25" spans="1:6" ht="15">
      <c r="A25" s="6">
        <v>21</v>
      </c>
      <c r="B25" s="1" t="s">
        <v>145</v>
      </c>
      <c r="C25" s="1" t="s">
        <v>53</v>
      </c>
      <c r="D25" s="1">
        <v>26.6</v>
      </c>
      <c r="E25" s="1">
        <f t="shared" si="0"/>
        <v>53.2</v>
      </c>
      <c r="F25" s="1"/>
    </row>
    <row r="26" spans="1:6" ht="15">
      <c r="A26" s="6">
        <v>22</v>
      </c>
      <c r="B26" s="1" t="s">
        <v>123</v>
      </c>
      <c r="C26" s="1" t="s">
        <v>150</v>
      </c>
      <c r="D26" s="1">
        <v>26.3</v>
      </c>
      <c r="E26" s="1">
        <f t="shared" si="0"/>
        <v>52.6</v>
      </c>
      <c r="F26" s="1"/>
    </row>
    <row r="27" spans="1:6" ht="15">
      <c r="A27" s="6">
        <v>23</v>
      </c>
      <c r="B27" s="1" t="s">
        <v>126</v>
      </c>
      <c r="C27" s="1" t="s">
        <v>31</v>
      </c>
      <c r="D27" s="1">
        <v>26.3</v>
      </c>
      <c r="E27" s="1">
        <f t="shared" si="0"/>
        <v>52.6</v>
      </c>
      <c r="F27" s="1"/>
    </row>
    <row r="28" spans="1:6" ht="15">
      <c r="A28" s="6">
        <v>24</v>
      </c>
      <c r="B28" s="1" t="s">
        <v>131</v>
      </c>
      <c r="C28" s="1" t="s">
        <v>31</v>
      </c>
      <c r="D28" s="1">
        <v>26.3</v>
      </c>
      <c r="E28" s="1">
        <f t="shared" si="0"/>
        <v>52.6</v>
      </c>
      <c r="F28" s="1"/>
    </row>
    <row r="29" spans="1:6" ht="15">
      <c r="A29" s="6">
        <v>25</v>
      </c>
      <c r="B29" s="1" t="s">
        <v>133</v>
      </c>
      <c r="C29" s="1" t="s">
        <v>34</v>
      </c>
      <c r="D29" s="1">
        <v>26.3</v>
      </c>
      <c r="E29" s="1">
        <f t="shared" si="0"/>
        <v>52.6</v>
      </c>
      <c r="F29" s="1"/>
    </row>
    <row r="30" spans="1:6" ht="15">
      <c r="A30" s="6">
        <v>26</v>
      </c>
      <c r="B30" s="1" t="s">
        <v>125</v>
      </c>
      <c r="C30" s="1" t="s">
        <v>32</v>
      </c>
      <c r="D30" s="1">
        <v>26</v>
      </c>
      <c r="E30" s="1">
        <f t="shared" si="0"/>
        <v>52</v>
      </c>
      <c r="F30" s="1"/>
    </row>
    <row r="31" spans="1:6" ht="15">
      <c r="A31" s="6">
        <v>27</v>
      </c>
      <c r="B31" s="1" t="s">
        <v>129</v>
      </c>
      <c r="C31" s="1" t="s">
        <v>96</v>
      </c>
      <c r="D31" s="1">
        <v>26</v>
      </c>
      <c r="E31" s="1">
        <f t="shared" si="0"/>
        <v>52</v>
      </c>
      <c r="F31" s="1"/>
    </row>
    <row r="32" spans="1:6" ht="15">
      <c r="A32" s="6">
        <v>28</v>
      </c>
      <c r="B32" s="1" t="s">
        <v>147</v>
      </c>
      <c r="C32" s="1" t="s">
        <v>32</v>
      </c>
      <c r="D32" s="1">
        <v>26</v>
      </c>
      <c r="E32" s="1">
        <f t="shared" si="0"/>
        <v>52</v>
      </c>
      <c r="F32" s="1"/>
    </row>
    <row r="33" spans="1:6" ht="15">
      <c r="A33" s="6">
        <v>29</v>
      </c>
      <c r="B33" s="1" t="s">
        <v>127</v>
      </c>
      <c r="C33" s="1" t="s">
        <v>31</v>
      </c>
      <c r="D33" s="1">
        <v>25.6</v>
      </c>
      <c r="E33" s="1">
        <f t="shared" si="0"/>
        <v>51.2</v>
      </c>
      <c r="F33" s="1"/>
    </row>
    <row r="34" spans="1:6" ht="15">
      <c r="A34" s="6">
        <v>30</v>
      </c>
      <c r="B34" s="1" t="s">
        <v>128</v>
      </c>
      <c r="C34" s="1" t="s">
        <v>32</v>
      </c>
      <c r="D34" s="1">
        <v>25.6</v>
      </c>
      <c r="E34" s="1">
        <f t="shared" si="0"/>
        <v>51.2</v>
      </c>
      <c r="F34" s="1"/>
    </row>
    <row r="35" spans="1:6" ht="15">
      <c r="A35" s="6">
        <v>31</v>
      </c>
      <c r="B35" s="1" t="s">
        <v>146</v>
      </c>
      <c r="C35" s="1" t="s">
        <v>33</v>
      </c>
      <c r="D35" s="1">
        <v>25.6</v>
      </c>
      <c r="E35" s="1">
        <f t="shared" si="0"/>
        <v>51.2</v>
      </c>
      <c r="F35" s="1"/>
    </row>
    <row r="38" spans="1:2" ht="15">
      <c r="A38" s="2" t="s">
        <v>56</v>
      </c>
      <c r="B38" t="s">
        <v>152</v>
      </c>
    </row>
    <row r="39" spans="1:2" ht="15">
      <c r="A39" s="2" t="s">
        <v>57</v>
      </c>
      <c r="B39" t="s">
        <v>153</v>
      </c>
    </row>
    <row r="40" spans="1:2" ht="15">
      <c r="A40" s="2" t="s">
        <v>57</v>
      </c>
      <c r="B40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F8" sqref="F8"/>
    </sheetView>
  </sheetViews>
  <sheetFormatPr defaultColWidth="9.140625" defaultRowHeight="15"/>
  <cols>
    <col min="2" max="2" width="37.421875" style="0" customWidth="1"/>
    <col min="3" max="3" width="13.00390625" style="0" customWidth="1"/>
  </cols>
  <sheetData>
    <row r="1" spans="1:8" ht="15">
      <c r="A1" s="4" t="s">
        <v>1</v>
      </c>
      <c r="B1" s="4"/>
      <c r="C1" s="4"/>
      <c r="D1" s="4"/>
      <c r="E1" s="4"/>
      <c r="F1" s="4"/>
      <c r="G1" s="4"/>
      <c r="H1" s="4"/>
    </row>
    <row r="2" spans="1:8" ht="15">
      <c r="A2" s="5"/>
      <c r="B2" s="3" t="s">
        <v>155</v>
      </c>
      <c r="C2" s="4"/>
      <c r="D2" s="4"/>
      <c r="E2" s="4"/>
      <c r="F2" s="4"/>
      <c r="G2" s="4"/>
      <c r="H2" s="4"/>
    </row>
    <row r="3" spans="1:4" ht="15">
      <c r="A3" t="s">
        <v>432</v>
      </c>
      <c r="D3" t="s">
        <v>433</v>
      </c>
    </row>
    <row r="4" spans="1:6" ht="15">
      <c r="A4" s="1" t="s">
        <v>2</v>
      </c>
      <c r="B4" s="1" t="s">
        <v>3</v>
      </c>
      <c r="C4" s="1" t="s">
        <v>4</v>
      </c>
      <c r="D4" s="1" t="s">
        <v>5</v>
      </c>
      <c r="E4" s="1" t="s">
        <v>333</v>
      </c>
      <c r="F4" s="1" t="s">
        <v>6</v>
      </c>
    </row>
    <row r="5" spans="1:6" ht="15">
      <c r="A5" s="1">
        <v>1</v>
      </c>
      <c r="B5" s="1" t="s">
        <v>160</v>
      </c>
      <c r="C5" s="1" t="s">
        <v>96</v>
      </c>
      <c r="D5" s="1">
        <v>30</v>
      </c>
      <c r="E5" s="1">
        <f>D5*100/50</f>
        <v>60</v>
      </c>
      <c r="F5" s="1">
        <v>1</v>
      </c>
    </row>
    <row r="6" spans="1:6" ht="15">
      <c r="A6" s="1">
        <v>2</v>
      </c>
      <c r="B6" s="1" t="s">
        <v>156</v>
      </c>
      <c r="C6" s="1" t="s">
        <v>31</v>
      </c>
      <c r="D6" s="1">
        <v>27</v>
      </c>
      <c r="E6" s="1">
        <f aca="true" t="shared" si="0" ref="E6:E16">D6*100/50</f>
        <v>54</v>
      </c>
      <c r="F6" s="1">
        <v>2</v>
      </c>
    </row>
    <row r="7" spans="1:6" ht="15">
      <c r="A7" s="1">
        <v>3</v>
      </c>
      <c r="B7" s="1" t="s">
        <v>166</v>
      </c>
      <c r="C7" s="1" t="s">
        <v>30</v>
      </c>
      <c r="D7" s="1">
        <v>25</v>
      </c>
      <c r="E7" s="1">
        <f t="shared" si="0"/>
        <v>50</v>
      </c>
      <c r="F7" s="1">
        <v>3</v>
      </c>
    </row>
    <row r="8" spans="1:6" ht="15">
      <c r="A8" s="1">
        <v>4</v>
      </c>
      <c r="B8" s="1" t="s">
        <v>157</v>
      </c>
      <c r="C8" s="1" t="s">
        <v>31</v>
      </c>
      <c r="D8" s="1">
        <v>24</v>
      </c>
      <c r="E8" s="1">
        <f t="shared" si="0"/>
        <v>48</v>
      </c>
      <c r="F8" s="1"/>
    </row>
    <row r="9" spans="1:6" ht="15">
      <c r="A9" s="1">
        <v>5</v>
      </c>
      <c r="B9" s="1" t="s">
        <v>159</v>
      </c>
      <c r="C9" s="1" t="s">
        <v>30</v>
      </c>
      <c r="D9" s="1">
        <v>23</v>
      </c>
      <c r="E9" s="1">
        <f t="shared" si="0"/>
        <v>46</v>
      </c>
      <c r="F9" s="1"/>
    </row>
    <row r="10" spans="1:6" ht="15">
      <c r="A10" s="1">
        <v>6</v>
      </c>
      <c r="B10" s="1" t="s">
        <v>164</v>
      </c>
      <c r="C10" s="1" t="s">
        <v>54</v>
      </c>
      <c r="D10" s="1">
        <v>23</v>
      </c>
      <c r="E10" s="1">
        <f t="shared" si="0"/>
        <v>46</v>
      </c>
      <c r="F10" s="1"/>
    </row>
    <row r="11" spans="1:6" ht="15">
      <c r="A11" s="1">
        <v>7</v>
      </c>
      <c r="B11" s="1" t="s">
        <v>158</v>
      </c>
      <c r="C11" s="1" t="s">
        <v>53</v>
      </c>
      <c r="D11" s="1">
        <v>21</v>
      </c>
      <c r="E11" s="1">
        <f t="shared" si="0"/>
        <v>42</v>
      </c>
      <c r="F11" s="1"/>
    </row>
    <row r="12" spans="1:6" ht="15">
      <c r="A12" s="1">
        <v>8</v>
      </c>
      <c r="B12" s="1" t="s">
        <v>163</v>
      </c>
      <c r="C12" s="1" t="s">
        <v>33</v>
      </c>
      <c r="D12" s="1">
        <v>20</v>
      </c>
      <c r="E12" s="1">
        <f t="shared" si="0"/>
        <v>40</v>
      </c>
      <c r="F12" s="1"/>
    </row>
    <row r="13" spans="1:6" ht="15">
      <c r="A13" s="1">
        <v>9</v>
      </c>
      <c r="B13" s="1" t="s">
        <v>162</v>
      </c>
      <c r="C13" s="1" t="s">
        <v>33</v>
      </c>
      <c r="D13" s="1">
        <v>16</v>
      </c>
      <c r="E13" s="1">
        <f t="shared" si="0"/>
        <v>32</v>
      </c>
      <c r="F13" s="1"/>
    </row>
    <row r="14" spans="1:6" ht="15">
      <c r="A14" s="1">
        <v>10</v>
      </c>
      <c r="B14" s="6" t="s">
        <v>167</v>
      </c>
      <c r="C14" s="1" t="s">
        <v>30</v>
      </c>
      <c r="D14" s="1">
        <v>14</v>
      </c>
      <c r="E14" s="1">
        <f t="shared" si="0"/>
        <v>28</v>
      </c>
      <c r="F14" s="1"/>
    </row>
    <row r="15" spans="1:6" ht="15">
      <c r="A15" s="1">
        <v>11</v>
      </c>
      <c r="B15" s="1" t="s">
        <v>161</v>
      </c>
      <c r="C15" s="1" t="s">
        <v>33</v>
      </c>
      <c r="D15" s="1">
        <v>13</v>
      </c>
      <c r="E15" s="1">
        <f t="shared" si="0"/>
        <v>26</v>
      </c>
      <c r="F15" s="1"/>
    </row>
    <row r="16" spans="1:6" ht="15">
      <c r="A16" s="8">
        <v>12</v>
      </c>
      <c r="B16" s="9" t="s">
        <v>165</v>
      </c>
      <c r="C16" s="1" t="s">
        <v>33</v>
      </c>
      <c r="D16" s="9">
        <v>5</v>
      </c>
      <c r="E16" s="1">
        <f t="shared" si="0"/>
        <v>10</v>
      </c>
      <c r="F16" s="9"/>
    </row>
    <row r="17" spans="1:6" ht="15">
      <c r="A17" s="7"/>
      <c r="B17" s="7"/>
      <c r="C17" s="7"/>
      <c r="D17" s="7"/>
      <c r="E17" s="7"/>
      <c r="F17" s="7"/>
    </row>
    <row r="18" spans="1:6" ht="15">
      <c r="A18" s="11"/>
      <c r="B18" s="11"/>
      <c r="C18" s="10"/>
      <c r="D18" s="10"/>
      <c r="E18" s="10"/>
      <c r="F18" s="10"/>
    </row>
    <row r="21" spans="1:2" ht="15">
      <c r="A21" s="2" t="s">
        <v>56</v>
      </c>
      <c r="B21" t="s">
        <v>168</v>
      </c>
    </row>
    <row r="22" spans="1:2" ht="15">
      <c r="A22" s="2" t="s">
        <v>57</v>
      </c>
      <c r="B22" t="s">
        <v>169</v>
      </c>
    </row>
    <row r="23" spans="1:2" ht="15">
      <c r="A23" s="2" t="s">
        <v>57</v>
      </c>
      <c r="B23" t="s">
        <v>170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9" sqref="F9:F10"/>
    </sheetView>
  </sheetViews>
  <sheetFormatPr defaultColWidth="9.140625" defaultRowHeight="15"/>
  <cols>
    <col min="2" max="2" width="37.140625" style="0" customWidth="1"/>
    <col min="3" max="3" width="12.8515625" style="0" customWidth="1"/>
  </cols>
  <sheetData>
    <row r="1" spans="1:7" ht="15.75">
      <c r="A1" s="23" t="s">
        <v>0</v>
      </c>
      <c r="B1" s="23"/>
      <c r="C1" s="23"/>
      <c r="D1" s="23"/>
      <c r="E1" s="23"/>
      <c r="F1" s="23"/>
      <c r="G1" s="23"/>
    </row>
    <row r="2" spans="1:7" ht="15.75">
      <c r="A2" s="23"/>
      <c r="B2" s="29" t="s">
        <v>288</v>
      </c>
      <c r="C2" s="23"/>
      <c r="D2" s="23"/>
      <c r="E2" s="23"/>
      <c r="F2" s="23"/>
      <c r="G2" s="23"/>
    </row>
    <row r="3" spans="2:7" ht="15.75">
      <c r="B3" s="23" t="s">
        <v>329</v>
      </c>
      <c r="C3" s="23"/>
      <c r="D3" s="23"/>
      <c r="E3" s="23"/>
      <c r="F3" s="23"/>
      <c r="G3" s="23"/>
    </row>
    <row r="4" spans="1:4" ht="15">
      <c r="A4" t="s">
        <v>432</v>
      </c>
      <c r="D4" t="s">
        <v>433</v>
      </c>
    </row>
    <row r="5" spans="1:7" ht="31.5">
      <c r="A5" s="26" t="s">
        <v>2</v>
      </c>
      <c r="B5" s="26" t="s">
        <v>286</v>
      </c>
      <c r="C5" s="26" t="s">
        <v>285</v>
      </c>
      <c r="D5" s="28" t="s">
        <v>284</v>
      </c>
      <c r="E5" s="28" t="s">
        <v>333</v>
      </c>
      <c r="F5" s="26" t="s">
        <v>6</v>
      </c>
      <c r="G5" s="23"/>
    </row>
    <row r="6" spans="1:7" ht="15.75">
      <c r="A6" s="26">
        <v>1</v>
      </c>
      <c r="B6" s="27" t="s">
        <v>328</v>
      </c>
      <c r="C6" s="27" t="s">
        <v>23</v>
      </c>
      <c r="D6" s="26">
        <v>45</v>
      </c>
      <c r="E6" s="26">
        <f>D6*100/50</f>
        <v>90</v>
      </c>
      <c r="F6" s="26" t="s">
        <v>282</v>
      </c>
      <c r="G6" s="23"/>
    </row>
    <row r="7" spans="1:7" ht="15.75">
      <c r="A7" s="26">
        <v>2</v>
      </c>
      <c r="B7" s="27" t="s">
        <v>327</v>
      </c>
      <c r="C7" s="27" t="s">
        <v>23</v>
      </c>
      <c r="D7" s="26">
        <v>40</v>
      </c>
      <c r="E7" s="26">
        <f aca="true" t="shared" si="0" ref="E7:E17">D7*100/50</f>
        <v>80</v>
      </c>
      <c r="F7" s="26" t="s">
        <v>280</v>
      </c>
      <c r="G7" s="23"/>
    </row>
    <row r="8" spans="1:7" ht="15.75">
      <c r="A8" s="26">
        <v>3</v>
      </c>
      <c r="B8" s="27" t="s">
        <v>326</v>
      </c>
      <c r="C8" s="27" t="s">
        <v>28</v>
      </c>
      <c r="D8" s="26">
        <v>35</v>
      </c>
      <c r="E8" s="26">
        <f t="shared" si="0"/>
        <v>70</v>
      </c>
      <c r="F8" s="26" t="s">
        <v>277</v>
      </c>
      <c r="G8" s="23"/>
    </row>
    <row r="9" spans="1:7" ht="15.75">
      <c r="A9" s="26">
        <v>4</v>
      </c>
      <c r="B9" s="27" t="s">
        <v>325</v>
      </c>
      <c r="C9" s="27" t="s">
        <v>26</v>
      </c>
      <c r="D9" s="26">
        <v>20</v>
      </c>
      <c r="E9" s="26">
        <f t="shared" si="0"/>
        <v>40</v>
      </c>
      <c r="F9" s="26"/>
      <c r="G9" s="23"/>
    </row>
    <row r="10" spans="1:7" ht="15.75">
      <c r="A10" s="26">
        <v>5</v>
      </c>
      <c r="B10" s="27" t="s">
        <v>324</v>
      </c>
      <c r="C10" s="27" t="s">
        <v>26</v>
      </c>
      <c r="D10" s="26">
        <v>15</v>
      </c>
      <c r="E10" s="26">
        <f t="shared" si="0"/>
        <v>30</v>
      </c>
      <c r="F10" s="26"/>
      <c r="G10" s="23"/>
    </row>
    <row r="11" spans="1:7" ht="15.75">
      <c r="A11" s="26">
        <v>6</v>
      </c>
      <c r="B11" s="27" t="s">
        <v>323</v>
      </c>
      <c r="C11" s="27" t="s">
        <v>22</v>
      </c>
      <c r="D11" s="26">
        <v>0</v>
      </c>
      <c r="E11" s="26">
        <f t="shared" si="0"/>
        <v>0</v>
      </c>
      <c r="F11" s="1"/>
      <c r="G11" s="23"/>
    </row>
    <row r="12" spans="1:7" ht="15.75">
      <c r="A12" s="26">
        <v>7</v>
      </c>
      <c r="B12" s="30" t="s">
        <v>322</v>
      </c>
      <c r="C12" s="27" t="s">
        <v>25</v>
      </c>
      <c r="D12" s="26">
        <v>0</v>
      </c>
      <c r="E12" s="26">
        <f t="shared" si="0"/>
        <v>0</v>
      </c>
      <c r="F12" s="1"/>
      <c r="G12" s="23"/>
    </row>
    <row r="13" spans="1:7" ht="15.75">
      <c r="A13" s="26">
        <v>8</v>
      </c>
      <c r="B13" s="27" t="s">
        <v>321</v>
      </c>
      <c r="C13" s="27" t="s">
        <v>24</v>
      </c>
      <c r="D13" s="26">
        <v>0</v>
      </c>
      <c r="E13" s="26">
        <f t="shared" si="0"/>
        <v>0</v>
      </c>
      <c r="F13" s="26"/>
      <c r="G13" s="23"/>
    </row>
    <row r="14" spans="1:7" ht="15.75">
      <c r="A14" s="26">
        <v>9</v>
      </c>
      <c r="B14" s="27" t="s">
        <v>320</v>
      </c>
      <c r="C14" s="27" t="s">
        <v>25</v>
      </c>
      <c r="D14" s="26">
        <v>0</v>
      </c>
      <c r="E14" s="26">
        <f t="shared" si="0"/>
        <v>0</v>
      </c>
      <c r="F14" s="26"/>
      <c r="G14" s="23"/>
    </row>
    <row r="15" spans="1:7" ht="15.75">
      <c r="A15" s="26">
        <v>10</v>
      </c>
      <c r="B15" s="27" t="s">
        <v>319</v>
      </c>
      <c r="C15" s="27" t="s">
        <v>27</v>
      </c>
      <c r="D15" s="26">
        <v>0</v>
      </c>
      <c r="E15" s="26">
        <f t="shared" si="0"/>
        <v>0</v>
      </c>
      <c r="F15" s="1"/>
      <c r="G15" s="23"/>
    </row>
    <row r="16" spans="1:7" ht="15.75">
      <c r="A16" s="26">
        <v>11</v>
      </c>
      <c r="B16" s="27" t="s">
        <v>318</v>
      </c>
      <c r="C16" s="27" t="s">
        <v>27</v>
      </c>
      <c r="D16" s="26">
        <v>5</v>
      </c>
      <c r="E16" s="26">
        <f t="shared" si="0"/>
        <v>10</v>
      </c>
      <c r="F16" s="1"/>
      <c r="G16" s="23"/>
    </row>
    <row r="17" spans="1:7" ht="15.75">
      <c r="A17" s="26">
        <v>12</v>
      </c>
      <c r="B17" s="27" t="s">
        <v>317</v>
      </c>
      <c r="C17" s="27" t="s">
        <v>20</v>
      </c>
      <c r="D17" s="26">
        <v>0</v>
      </c>
      <c r="E17" s="26">
        <f t="shared" si="0"/>
        <v>0</v>
      </c>
      <c r="F17" s="26"/>
      <c r="G17" s="23"/>
    </row>
    <row r="18" spans="1:7" ht="15.75">
      <c r="A18" s="25"/>
      <c r="B18" s="24"/>
      <c r="C18" s="24"/>
      <c r="D18" s="25"/>
      <c r="E18" s="25"/>
      <c r="F18" s="25"/>
      <c r="G18" s="23"/>
    </row>
    <row r="19" spans="1:2" ht="15.75">
      <c r="A19" s="23" t="s">
        <v>56</v>
      </c>
      <c r="B19" s="22" t="s">
        <v>316</v>
      </c>
    </row>
    <row r="20" spans="1:2" ht="15.75">
      <c r="A20" s="23" t="s">
        <v>57</v>
      </c>
      <c r="B20" s="22" t="s">
        <v>315</v>
      </c>
    </row>
    <row r="21" spans="1:2" ht="15.75">
      <c r="A21" s="23" t="s">
        <v>57</v>
      </c>
      <c r="B21" s="22" t="s">
        <v>314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6.7109375" style="0" customWidth="1"/>
    <col min="2" max="2" width="34.421875" style="0" customWidth="1"/>
    <col min="3" max="3" width="10.00390625" style="0" customWidth="1"/>
  </cols>
  <sheetData>
    <row r="1" spans="1:9" ht="15">
      <c r="A1" s="4" t="s">
        <v>1</v>
      </c>
      <c r="B1" s="4"/>
      <c r="C1" s="4"/>
      <c r="D1" s="4"/>
      <c r="E1" s="4"/>
      <c r="F1" s="4"/>
      <c r="G1" s="4"/>
      <c r="H1" s="4"/>
      <c r="I1" s="4"/>
    </row>
    <row r="2" spans="1:9" ht="15">
      <c r="A2" s="5"/>
      <c r="B2" s="3" t="s">
        <v>38</v>
      </c>
      <c r="C2" s="4"/>
      <c r="D2" s="4"/>
      <c r="E2" s="4"/>
      <c r="F2" s="4"/>
      <c r="G2" s="4"/>
      <c r="H2" s="4"/>
      <c r="I2" s="4"/>
    </row>
    <row r="3" spans="1:4" ht="15">
      <c r="A3" t="s">
        <v>432</v>
      </c>
      <c r="D3" t="s">
        <v>433</v>
      </c>
    </row>
    <row r="4" spans="1:6" ht="15.75">
      <c r="A4" s="1" t="s">
        <v>2</v>
      </c>
      <c r="B4" s="1" t="s">
        <v>3</v>
      </c>
      <c r="C4" s="1" t="s">
        <v>4</v>
      </c>
      <c r="D4" s="1" t="s">
        <v>5</v>
      </c>
      <c r="E4" s="28" t="s">
        <v>333</v>
      </c>
      <c r="F4" s="1" t="s">
        <v>6</v>
      </c>
    </row>
    <row r="5" spans="1:6" ht="15.75">
      <c r="A5" s="1">
        <v>1</v>
      </c>
      <c r="B5" s="1" t="s">
        <v>7</v>
      </c>
      <c r="C5" s="1" t="s">
        <v>28</v>
      </c>
      <c r="D5" s="1">
        <v>46</v>
      </c>
      <c r="E5" s="26">
        <f>D5*100/50</f>
        <v>92</v>
      </c>
      <c r="F5" s="1">
        <v>1</v>
      </c>
    </row>
    <row r="6" spans="1:6" ht="15.75">
      <c r="A6" s="1">
        <v>2</v>
      </c>
      <c r="B6" s="1" t="s">
        <v>8</v>
      </c>
      <c r="C6" s="1" t="s">
        <v>29</v>
      </c>
      <c r="D6" s="1">
        <v>45</v>
      </c>
      <c r="E6" s="26">
        <f aca="true" t="shared" si="0" ref="E6:E15">D6*100/50</f>
        <v>90</v>
      </c>
      <c r="F6" s="1">
        <v>2</v>
      </c>
    </row>
    <row r="7" spans="1:6" ht="15.75">
      <c r="A7" s="1">
        <v>3</v>
      </c>
      <c r="B7" s="1" t="s">
        <v>16</v>
      </c>
      <c r="C7" s="1" t="s">
        <v>30</v>
      </c>
      <c r="D7" s="1">
        <v>38</v>
      </c>
      <c r="E7" s="26">
        <f t="shared" si="0"/>
        <v>76</v>
      </c>
      <c r="F7" s="1">
        <v>3</v>
      </c>
    </row>
    <row r="8" spans="1:6" ht="15.75">
      <c r="A8" s="1">
        <v>4</v>
      </c>
      <c r="B8" s="1" t="s">
        <v>9</v>
      </c>
      <c r="C8" s="1" t="s">
        <v>31</v>
      </c>
      <c r="D8" s="1">
        <v>35</v>
      </c>
      <c r="E8" s="26">
        <f t="shared" si="0"/>
        <v>70</v>
      </c>
      <c r="F8" s="1">
        <v>4</v>
      </c>
    </row>
    <row r="9" spans="1:6" ht="15.75">
      <c r="A9" s="1">
        <v>5</v>
      </c>
      <c r="B9" s="1" t="s">
        <v>17</v>
      </c>
      <c r="C9" s="1" t="s">
        <v>25</v>
      </c>
      <c r="D9" s="1">
        <v>30</v>
      </c>
      <c r="E9" s="26">
        <f t="shared" si="0"/>
        <v>60</v>
      </c>
      <c r="F9" s="1">
        <v>5</v>
      </c>
    </row>
    <row r="10" spans="1:6" ht="15.75">
      <c r="A10" s="1">
        <v>6</v>
      </c>
      <c r="B10" s="1" t="s">
        <v>10</v>
      </c>
      <c r="C10" s="1" t="s">
        <v>32</v>
      </c>
      <c r="D10" s="1">
        <v>23</v>
      </c>
      <c r="E10" s="26">
        <f t="shared" si="0"/>
        <v>46</v>
      </c>
      <c r="F10" s="1"/>
    </row>
    <row r="11" spans="1:6" ht="15.75">
      <c r="A11" s="1">
        <v>7</v>
      </c>
      <c r="B11" s="1" t="s">
        <v>11</v>
      </c>
      <c r="C11" s="1" t="s">
        <v>33</v>
      </c>
      <c r="D11" s="1">
        <v>22</v>
      </c>
      <c r="E11" s="26">
        <f t="shared" si="0"/>
        <v>44</v>
      </c>
      <c r="F11" s="1"/>
    </row>
    <row r="12" spans="1:6" ht="15.75">
      <c r="A12" s="1">
        <v>8</v>
      </c>
      <c r="B12" s="1" t="s">
        <v>12</v>
      </c>
      <c r="C12" s="1" t="s">
        <v>34</v>
      </c>
      <c r="D12" s="1">
        <v>21</v>
      </c>
      <c r="E12" s="26">
        <f t="shared" si="0"/>
        <v>42</v>
      </c>
      <c r="F12" s="1"/>
    </row>
    <row r="13" spans="1:6" ht="15.75">
      <c r="A13" s="1">
        <v>9</v>
      </c>
      <c r="B13" s="1" t="s">
        <v>13</v>
      </c>
      <c r="C13" s="1" t="s">
        <v>18</v>
      </c>
      <c r="D13" s="1">
        <v>19</v>
      </c>
      <c r="E13" s="26">
        <f t="shared" si="0"/>
        <v>38</v>
      </c>
      <c r="F13" s="1"/>
    </row>
    <row r="14" spans="1:6" ht="15.75">
      <c r="A14" s="1">
        <v>10</v>
      </c>
      <c r="B14" s="1" t="s">
        <v>14</v>
      </c>
      <c r="C14" s="1" t="s">
        <v>24</v>
      </c>
      <c r="D14" s="1">
        <v>18</v>
      </c>
      <c r="E14" s="26">
        <f t="shared" si="0"/>
        <v>36</v>
      </c>
      <c r="F14" s="1"/>
    </row>
    <row r="15" spans="1:6" ht="15.75">
      <c r="A15" s="1">
        <v>11</v>
      </c>
      <c r="B15" s="1" t="s">
        <v>15</v>
      </c>
      <c r="C15" s="1" t="s">
        <v>23</v>
      </c>
      <c r="D15" s="1">
        <v>15</v>
      </c>
      <c r="E15" s="26">
        <f t="shared" si="0"/>
        <v>30</v>
      </c>
      <c r="F15" s="1"/>
    </row>
    <row r="17" ht="15">
      <c r="A17" t="s">
        <v>37</v>
      </c>
    </row>
    <row r="18" ht="15">
      <c r="A18" t="s">
        <v>36</v>
      </c>
    </row>
    <row r="19" ht="15">
      <c r="A19" t="s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11" sqref="F11"/>
    </sheetView>
  </sheetViews>
  <sheetFormatPr defaultColWidth="9.140625" defaultRowHeight="15"/>
  <cols>
    <col min="2" max="2" width="38.00390625" style="0" customWidth="1"/>
    <col min="3" max="3" width="12.7109375" style="0" customWidth="1"/>
  </cols>
  <sheetData>
    <row r="1" spans="1:7" ht="15.75">
      <c r="A1" s="23" t="s">
        <v>335</v>
      </c>
      <c r="B1" s="23"/>
      <c r="C1" s="23"/>
      <c r="D1" s="23"/>
      <c r="E1" s="23"/>
      <c r="F1" s="23"/>
      <c r="G1" s="23"/>
    </row>
    <row r="2" spans="1:7" ht="15.75">
      <c r="A2" s="23"/>
      <c r="B2" s="29" t="s">
        <v>334</v>
      </c>
      <c r="C2" s="23"/>
      <c r="D2" s="23"/>
      <c r="E2" s="23"/>
      <c r="F2" s="23"/>
      <c r="G2" s="23"/>
    </row>
    <row r="3" spans="2:7" ht="15.75">
      <c r="B3" s="23" t="s">
        <v>55</v>
      </c>
      <c r="C3" s="23"/>
      <c r="D3" s="23"/>
      <c r="E3" s="23"/>
      <c r="F3" s="23"/>
      <c r="G3" s="23"/>
    </row>
    <row r="4" spans="1:4" ht="15">
      <c r="A4" t="s">
        <v>432</v>
      </c>
      <c r="D4" t="s">
        <v>433</v>
      </c>
    </row>
    <row r="5" spans="1:7" ht="31.5">
      <c r="A5" s="26" t="s">
        <v>2</v>
      </c>
      <c r="B5" s="26" t="s">
        <v>286</v>
      </c>
      <c r="C5" s="26" t="s">
        <v>285</v>
      </c>
      <c r="D5" s="28" t="s">
        <v>284</v>
      </c>
      <c r="E5" s="26" t="s">
        <v>333</v>
      </c>
      <c r="F5" s="26" t="s">
        <v>6</v>
      </c>
      <c r="G5" s="23"/>
    </row>
    <row r="6" spans="1:7" ht="15.75">
      <c r="A6" s="26">
        <v>1</v>
      </c>
      <c r="B6" s="27" t="s">
        <v>39</v>
      </c>
      <c r="C6" s="27" t="s">
        <v>22</v>
      </c>
      <c r="D6" s="26">
        <v>48</v>
      </c>
      <c r="E6" s="26">
        <v>96</v>
      </c>
      <c r="F6" s="26" t="s">
        <v>282</v>
      </c>
      <c r="G6" s="23"/>
    </row>
    <row r="7" spans="1:7" ht="15.75">
      <c r="A7" s="26">
        <v>2</v>
      </c>
      <c r="B7" s="27" t="s">
        <v>40</v>
      </c>
      <c r="C7" s="27" t="s">
        <v>23</v>
      </c>
      <c r="D7" s="26">
        <v>47</v>
      </c>
      <c r="E7" s="26">
        <v>94</v>
      </c>
      <c r="F7" s="26" t="s">
        <v>280</v>
      </c>
      <c r="G7" s="23"/>
    </row>
    <row r="8" spans="1:7" ht="15.75">
      <c r="A8" s="26">
        <v>3</v>
      </c>
      <c r="B8" s="27" t="s">
        <v>41</v>
      </c>
      <c r="C8" s="27" t="s">
        <v>24</v>
      </c>
      <c r="D8" s="26">
        <v>43.3</v>
      </c>
      <c r="E8" s="26">
        <v>86.6</v>
      </c>
      <c r="F8" s="26" t="s">
        <v>277</v>
      </c>
      <c r="G8" s="23"/>
    </row>
    <row r="9" spans="1:7" ht="15.75">
      <c r="A9" s="26">
        <v>4</v>
      </c>
      <c r="B9" s="27" t="s">
        <v>42</v>
      </c>
      <c r="C9" s="27" t="s">
        <v>28</v>
      </c>
      <c r="D9" s="26">
        <v>43</v>
      </c>
      <c r="E9" s="26">
        <v>86</v>
      </c>
      <c r="F9" s="26" t="s">
        <v>277</v>
      </c>
      <c r="G9" s="23"/>
    </row>
    <row r="10" spans="1:7" ht="15.75">
      <c r="A10" s="26">
        <v>5</v>
      </c>
      <c r="B10" s="27" t="s">
        <v>43</v>
      </c>
      <c r="C10" s="27" t="s">
        <v>278</v>
      </c>
      <c r="D10" s="26">
        <v>33.6</v>
      </c>
      <c r="E10" s="26">
        <v>67.3</v>
      </c>
      <c r="F10" s="26" t="s">
        <v>452</v>
      </c>
      <c r="G10" s="23"/>
    </row>
    <row r="11" spans="1:7" ht="15.75">
      <c r="A11" s="26">
        <v>6</v>
      </c>
      <c r="B11" s="27" t="s">
        <v>44</v>
      </c>
      <c r="C11" s="27" t="s">
        <v>22</v>
      </c>
      <c r="D11" s="26">
        <v>30.3</v>
      </c>
      <c r="E11" s="26">
        <v>60.6</v>
      </c>
      <c r="F11" s="26" t="s">
        <v>453</v>
      </c>
      <c r="G11" s="23"/>
    </row>
    <row r="12" spans="1:7" ht="15.75">
      <c r="A12" s="26">
        <v>7</v>
      </c>
      <c r="B12" s="27" t="s">
        <v>45</v>
      </c>
      <c r="C12" s="27" t="s">
        <v>25</v>
      </c>
      <c r="D12" s="26">
        <v>29</v>
      </c>
      <c r="E12" s="26">
        <v>58</v>
      </c>
      <c r="F12" s="26"/>
      <c r="G12" s="23"/>
    </row>
    <row r="13" spans="1:7" ht="15.75">
      <c r="A13" s="26">
        <v>8</v>
      </c>
      <c r="B13" s="27" t="s">
        <v>46</v>
      </c>
      <c r="C13" s="27" t="s">
        <v>25</v>
      </c>
      <c r="D13" s="26">
        <v>19</v>
      </c>
      <c r="E13" s="26">
        <v>38</v>
      </c>
      <c r="F13" s="26"/>
      <c r="G13" s="23"/>
    </row>
    <row r="14" spans="1:7" ht="15.75">
      <c r="A14" s="26">
        <v>9</v>
      </c>
      <c r="B14" s="27" t="s">
        <v>47</v>
      </c>
      <c r="C14" s="27" t="s">
        <v>24</v>
      </c>
      <c r="D14" s="26">
        <v>11.3</v>
      </c>
      <c r="E14" s="26">
        <v>22.6</v>
      </c>
      <c r="F14" s="26"/>
      <c r="G14" s="23"/>
    </row>
    <row r="15" spans="1:7" ht="15.75">
      <c r="A15" s="26">
        <v>10</v>
      </c>
      <c r="B15" s="27" t="s">
        <v>48</v>
      </c>
      <c r="C15" s="27" t="s">
        <v>19</v>
      </c>
      <c r="D15" s="26">
        <v>12</v>
      </c>
      <c r="E15" s="26">
        <v>24</v>
      </c>
      <c r="F15" s="26"/>
      <c r="G15" s="23"/>
    </row>
    <row r="16" spans="1:7" ht="15.75">
      <c r="A16" s="26">
        <v>11</v>
      </c>
      <c r="B16" s="27" t="s">
        <v>49</v>
      </c>
      <c r="C16" s="27" t="s">
        <v>27</v>
      </c>
      <c r="D16" s="26">
        <v>14.3</v>
      </c>
      <c r="E16" s="26">
        <v>28.6</v>
      </c>
      <c r="F16" s="26"/>
      <c r="G16" s="23"/>
    </row>
    <row r="17" spans="1:7" ht="15.75">
      <c r="A17" s="26">
        <v>12</v>
      </c>
      <c r="B17" s="27" t="s">
        <v>50</v>
      </c>
      <c r="C17" s="27" t="s">
        <v>24</v>
      </c>
      <c r="D17" s="26">
        <v>11.3</v>
      </c>
      <c r="E17" s="26">
        <v>22.6</v>
      </c>
      <c r="F17" s="26"/>
      <c r="G17" s="23"/>
    </row>
    <row r="19" spans="1:2" ht="15.75">
      <c r="A19" s="23" t="s">
        <v>56</v>
      </c>
      <c r="B19" s="22" t="s">
        <v>332</v>
      </c>
    </row>
    <row r="20" spans="1:2" ht="15.75">
      <c r="A20" s="23" t="s">
        <v>57</v>
      </c>
      <c r="B20" s="22" t="s">
        <v>331</v>
      </c>
    </row>
    <row r="21" spans="1:2" ht="15.75">
      <c r="A21" s="23" t="s">
        <v>57</v>
      </c>
      <c r="B21" s="22" t="s">
        <v>330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G15" sqref="G15"/>
    </sheetView>
  </sheetViews>
  <sheetFormatPr defaultColWidth="9.140625" defaultRowHeight="15"/>
  <cols>
    <col min="2" max="2" width="37.140625" style="0" customWidth="1"/>
    <col min="3" max="3" width="14.57421875" style="0" customWidth="1"/>
  </cols>
  <sheetData>
    <row r="1" spans="1:7" ht="15.75">
      <c r="A1" s="23" t="s">
        <v>0</v>
      </c>
      <c r="B1" s="23"/>
      <c r="C1" s="23"/>
      <c r="D1" s="23"/>
      <c r="E1" s="23"/>
      <c r="F1" s="23"/>
      <c r="G1" s="23"/>
    </row>
    <row r="2" spans="1:7" ht="15.75">
      <c r="A2" s="23"/>
      <c r="B2" s="29" t="s">
        <v>288</v>
      </c>
      <c r="C2" s="23"/>
      <c r="D2" s="23"/>
      <c r="E2" s="23"/>
      <c r="F2" s="23"/>
      <c r="G2" s="23"/>
    </row>
    <row r="3" spans="2:7" ht="15.75">
      <c r="B3" s="23" t="s">
        <v>313</v>
      </c>
      <c r="C3" s="23"/>
      <c r="D3" s="23"/>
      <c r="E3" s="23"/>
      <c r="F3" s="23"/>
      <c r="G3" s="23"/>
    </row>
    <row r="4" spans="1:4" ht="15">
      <c r="A4" t="s">
        <v>432</v>
      </c>
      <c r="D4" t="s">
        <v>435</v>
      </c>
    </row>
    <row r="5" spans="1:7" ht="31.5">
      <c r="A5" s="26" t="s">
        <v>2</v>
      </c>
      <c r="B5" s="26" t="s">
        <v>286</v>
      </c>
      <c r="C5" s="26" t="s">
        <v>285</v>
      </c>
      <c r="D5" s="28" t="s">
        <v>284</v>
      </c>
      <c r="E5" s="28" t="s">
        <v>333</v>
      </c>
      <c r="F5" s="26" t="s">
        <v>6</v>
      </c>
      <c r="G5" s="23"/>
    </row>
    <row r="6" spans="1:7" ht="15.75">
      <c r="A6" s="26">
        <v>1</v>
      </c>
      <c r="B6" s="27" t="s">
        <v>312</v>
      </c>
      <c r="C6" s="27" t="s">
        <v>28</v>
      </c>
      <c r="D6" s="26">
        <v>53</v>
      </c>
      <c r="E6" s="26">
        <v>88</v>
      </c>
      <c r="F6" s="26" t="s">
        <v>282</v>
      </c>
      <c r="G6" s="23"/>
    </row>
    <row r="7" spans="1:7" ht="15.75">
      <c r="A7" s="26">
        <v>2</v>
      </c>
      <c r="B7" s="27" t="s">
        <v>311</v>
      </c>
      <c r="C7" s="27" t="s">
        <v>25</v>
      </c>
      <c r="D7" s="26">
        <v>31</v>
      </c>
      <c r="E7" s="26">
        <v>52</v>
      </c>
      <c r="F7" s="26" t="s">
        <v>280</v>
      </c>
      <c r="G7" s="23"/>
    </row>
    <row r="8" spans="1:7" ht="15.75">
      <c r="A8" s="26">
        <v>3</v>
      </c>
      <c r="B8" s="27" t="s">
        <v>310</v>
      </c>
      <c r="C8" s="27" t="s">
        <v>22</v>
      </c>
      <c r="D8" s="26">
        <v>15</v>
      </c>
      <c r="E8" s="26">
        <f aca="true" t="shared" si="0" ref="E8:E18">D8*100/60</f>
        <v>25</v>
      </c>
      <c r="F8" s="26"/>
      <c r="G8" s="23"/>
    </row>
    <row r="9" spans="1:7" ht="15.75">
      <c r="A9" s="26">
        <v>4</v>
      </c>
      <c r="B9" s="27" t="s">
        <v>309</v>
      </c>
      <c r="C9" s="27" t="s">
        <v>21</v>
      </c>
      <c r="D9" s="26">
        <v>17</v>
      </c>
      <c r="E9" s="26">
        <v>28</v>
      </c>
      <c r="F9" s="26"/>
      <c r="G9" s="23"/>
    </row>
    <row r="10" spans="1:7" ht="15.75">
      <c r="A10" s="26">
        <v>5</v>
      </c>
      <c r="B10" s="27" t="s">
        <v>308</v>
      </c>
      <c r="C10" s="27" t="s">
        <v>23</v>
      </c>
      <c r="D10" s="26">
        <v>13</v>
      </c>
      <c r="E10" s="26">
        <v>22</v>
      </c>
      <c r="F10" s="26"/>
      <c r="G10" s="23"/>
    </row>
    <row r="11" spans="1:7" ht="15.75">
      <c r="A11" s="26">
        <v>6</v>
      </c>
      <c r="B11" s="27" t="s">
        <v>307</v>
      </c>
      <c r="C11" s="27" t="s">
        <v>28</v>
      </c>
      <c r="D11" s="26">
        <v>13</v>
      </c>
      <c r="E11" s="26">
        <v>22</v>
      </c>
      <c r="F11" s="26"/>
      <c r="G11" s="23"/>
    </row>
    <row r="12" spans="1:7" ht="15.75">
      <c r="A12" s="26">
        <v>7</v>
      </c>
      <c r="B12" s="27" t="s">
        <v>306</v>
      </c>
      <c r="C12" s="27" t="s">
        <v>25</v>
      </c>
      <c r="D12" s="26">
        <v>12</v>
      </c>
      <c r="E12" s="26">
        <f t="shared" si="0"/>
        <v>20</v>
      </c>
      <c r="F12" s="26"/>
      <c r="G12" s="23"/>
    </row>
    <row r="13" spans="1:7" ht="15.75">
      <c r="A13" s="26">
        <v>8</v>
      </c>
      <c r="B13" s="27" t="s">
        <v>305</v>
      </c>
      <c r="C13" s="27" t="s">
        <v>24</v>
      </c>
      <c r="D13" s="26">
        <v>12</v>
      </c>
      <c r="E13" s="26">
        <f t="shared" si="0"/>
        <v>20</v>
      </c>
      <c r="F13" s="26"/>
      <c r="G13" s="23"/>
    </row>
    <row r="14" spans="1:7" ht="15.75">
      <c r="A14" s="26">
        <v>9</v>
      </c>
      <c r="B14" s="27" t="s">
        <v>304</v>
      </c>
      <c r="C14" s="27" t="s">
        <v>25</v>
      </c>
      <c r="D14" s="26">
        <v>8</v>
      </c>
      <c r="E14" s="26">
        <v>13</v>
      </c>
      <c r="F14" s="26"/>
      <c r="G14" s="23"/>
    </row>
    <row r="15" spans="1:7" ht="15.75">
      <c r="A15" s="26">
        <v>10</v>
      </c>
      <c r="B15" s="27" t="s">
        <v>303</v>
      </c>
      <c r="C15" s="27" t="s">
        <v>26</v>
      </c>
      <c r="D15" s="26">
        <v>5</v>
      </c>
      <c r="E15" s="26">
        <v>8</v>
      </c>
      <c r="F15" s="26"/>
      <c r="G15" s="23"/>
    </row>
    <row r="16" spans="1:7" ht="15.75">
      <c r="A16" s="26">
        <v>11</v>
      </c>
      <c r="B16" s="27" t="s">
        <v>302</v>
      </c>
      <c r="C16" s="27" t="s">
        <v>278</v>
      </c>
      <c r="D16" s="26">
        <v>4</v>
      </c>
      <c r="E16" s="26">
        <v>7</v>
      </c>
      <c r="F16" s="26"/>
      <c r="G16" s="23"/>
    </row>
    <row r="17" spans="1:7" ht="15.75">
      <c r="A17" s="26">
        <v>12</v>
      </c>
      <c r="B17" s="27" t="s">
        <v>301</v>
      </c>
      <c r="C17" s="27" t="s">
        <v>27</v>
      </c>
      <c r="D17" s="26">
        <v>0</v>
      </c>
      <c r="E17" s="26">
        <f t="shared" si="0"/>
        <v>0</v>
      </c>
      <c r="F17" s="26"/>
      <c r="G17" s="23"/>
    </row>
    <row r="18" spans="1:7" ht="15.75">
      <c r="A18" s="26">
        <v>13</v>
      </c>
      <c r="B18" s="27" t="s">
        <v>300</v>
      </c>
      <c r="C18" s="27" t="s">
        <v>26</v>
      </c>
      <c r="D18" s="26">
        <v>0</v>
      </c>
      <c r="E18" s="26">
        <f t="shared" si="0"/>
        <v>0</v>
      </c>
      <c r="F18" s="26"/>
      <c r="G18" s="23"/>
    </row>
    <row r="19" spans="1:7" ht="15.75">
      <c r="A19" s="25"/>
      <c r="B19" s="24"/>
      <c r="C19" s="24"/>
      <c r="D19" s="25"/>
      <c r="E19" s="25"/>
      <c r="F19" s="25"/>
      <c r="G19" s="23"/>
    </row>
    <row r="20" spans="1:2" ht="15.75">
      <c r="A20" s="23" t="s">
        <v>56</v>
      </c>
      <c r="B20" s="22" t="s">
        <v>299</v>
      </c>
    </row>
    <row r="21" spans="1:2" ht="15.75">
      <c r="A21" s="23" t="s">
        <v>57</v>
      </c>
      <c r="B21" s="22" t="s">
        <v>298</v>
      </c>
    </row>
    <row r="22" spans="1:2" ht="15.75">
      <c r="A22" s="23" t="s">
        <v>57</v>
      </c>
      <c r="B22" s="22" t="s">
        <v>297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4.28125" style="0" customWidth="1"/>
    <col min="2" max="2" width="38.57421875" style="0" customWidth="1"/>
    <col min="3" max="3" width="13.8515625" style="0" customWidth="1"/>
  </cols>
  <sheetData>
    <row r="1" spans="1:7" ht="15.75">
      <c r="A1" s="23" t="s">
        <v>0</v>
      </c>
      <c r="B1" s="23"/>
      <c r="C1" s="23"/>
      <c r="D1" s="23"/>
      <c r="E1" s="23"/>
      <c r="F1" s="23"/>
      <c r="G1" s="23"/>
    </row>
    <row r="2" spans="1:7" ht="15.75">
      <c r="A2" s="23"/>
      <c r="B2" s="29" t="s">
        <v>288</v>
      </c>
      <c r="C2" s="23"/>
      <c r="D2" s="23"/>
      <c r="E2" s="23"/>
      <c r="F2" s="23"/>
      <c r="G2" s="23"/>
    </row>
    <row r="3" spans="2:7" ht="15.75">
      <c r="B3" t="s">
        <v>451</v>
      </c>
      <c r="C3" s="23"/>
      <c r="D3" s="23"/>
      <c r="E3" s="23"/>
      <c r="F3" s="23"/>
      <c r="G3" s="23"/>
    </row>
    <row r="4" spans="1:4" ht="15">
      <c r="A4" t="s">
        <v>432</v>
      </c>
      <c r="D4" t="s">
        <v>435</v>
      </c>
    </row>
    <row r="5" spans="1:7" ht="31.5">
      <c r="A5" s="26" t="s">
        <v>2</v>
      </c>
      <c r="B5" s="26" t="s">
        <v>286</v>
      </c>
      <c r="C5" s="26" t="s">
        <v>285</v>
      </c>
      <c r="D5" s="28" t="s">
        <v>284</v>
      </c>
      <c r="E5" s="28" t="s">
        <v>333</v>
      </c>
      <c r="F5" s="26" t="s">
        <v>6</v>
      </c>
      <c r="G5" s="23"/>
    </row>
    <row r="6" spans="1:7" ht="15.75">
      <c r="A6" s="26">
        <v>1</v>
      </c>
      <c r="B6" s="27" t="s">
        <v>296</v>
      </c>
      <c r="C6" s="27" t="s">
        <v>19</v>
      </c>
      <c r="D6" s="26">
        <v>44</v>
      </c>
      <c r="E6" s="26">
        <v>73</v>
      </c>
      <c r="F6" s="26" t="s">
        <v>282</v>
      </c>
      <c r="G6" s="23"/>
    </row>
    <row r="7" spans="1:7" ht="15.75">
      <c r="A7" s="26">
        <v>2</v>
      </c>
      <c r="B7" s="27" t="s">
        <v>295</v>
      </c>
      <c r="C7" s="27" t="s">
        <v>24</v>
      </c>
      <c r="D7" s="26">
        <v>43.5</v>
      </c>
      <c r="E7" s="26">
        <f>D7*100/60</f>
        <v>72.5</v>
      </c>
      <c r="F7" s="26" t="s">
        <v>280</v>
      </c>
      <c r="G7" s="23"/>
    </row>
    <row r="8" spans="1:7" ht="15.75">
      <c r="A8" s="26">
        <v>3</v>
      </c>
      <c r="B8" s="27" t="s">
        <v>294</v>
      </c>
      <c r="C8" s="27" t="s">
        <v>24</v>
      </c>
      <c r="D8" s="26">
        <v>41</v>
      </c>
      <c r="E8" s="26">
        <v>68</v>
      </c>
      <c r="F8" s="26" t="s">
        <v>277</v>
      </c>
      <c r="G8" s="23"/>
    </row>
    <row r="9" spans="1:7" ht="15.75">
      <c r="A9" s="26">
        <v>4</v>
      </c>
      <c r="B9" s="27" t="s">
        <v>293</v>
      </c>
      <c r="C9" s="27" t="s">
        <v>18</v>
      </c>
      <c r="D9" s="26">
        <v>41</v>
      </c>
      <c r="E9" s="26">
        <v>68</v>
      </c>
      <c r="F9" s="26" t="s">
        <v>277</v>
      </c>
      <c r="G9" s="23"/>
    </row>
    <row r="10" spans="1:7" ht="15.75">
      <c r="A10" s="26">
        <v>5</v>
      </c>
      <c r="B10" s="27" t="s">
        <v>291</v>
      </c>
      <c r="C10" s="27" t="s">
        <v>26</v>
      </c>
      <c r="D10" s="26">
        <v>35</v>
      </c>
      <c r="E10" s="26">
        <v>58</v>
      </c>
      <c r="F10" s="26"/>
      <c r="G10" s="23"/>
    </row>
    <row r="11" spans="1:7" ht="15.75">
      <c r="A11" s="26">
        <v>6</v>
      </c>
      <c r="B11" s="27" t="s">
        <v>292</v>
      </c>
      <c r="C11" s="27" t="s">
        <v>28</v>
      </c>
      <c r="D11" s="26">
        <v>30.5</v>
      </c>
      <c r="E11" s="26">
        <v>51</v>
      </c>
      <c r="F11" s="26"/>
      <c r="G11" s="23"/>
    </row>
    <row r="12" spans="1:8" ht="15.75">
      <c r="A12" s="25"/>
      <c r="B12" s="24"/>
      <c r="C12" s="24"/>
      <c r="D12" s="25"/>
      <c r="E12" s="25"/>
      <c r="F12" s="25"/>
      <c r="G12" s="24"/>
      <c r="H12" s="10"/>
    </row>
    <row r="14" spans="1:2" ht="15.75">
      <c r="A14" s="23" t="s">
        <v>56</v>
      </c>
      <c r="B14" s="22" t="s">
        <v>290</v>
      </c>
    </row>
    <row r="15" spans="1:2" ht="15.75">
      <c r="A15" s="23" t="s">
        <v>57</v>
      </c>
      <c r="B15" s="22" t="s">
        <v>289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13" sqref="G13"/>
    </sheetView>
  </sheetViews>
  <sheetFormatPr defaultColWidth="9.140625" defaultRowHeight="15"/>
  <cols>
    <col min="2" max="2" width="37.7109375" style="0" customWidth="1"/>
    <col min="3" max="3" width="13.28125" style="0" customWidth="1"/>
  </cols>
  <sheetData>
    <row r="1" spans="1:7" ht="15.75">
      <c r="A1" s="23" t="s">
        <v>0</v>
      </c>
      <c r="B1" s="23"/>
      <c r="C1" s="23"/>
      <c r="D1" s="23"/>
      <c r="E1" s="23"/>
      <c r="F1" s="23"/>
      <c r="G1" s="23"/>
    </row>
    <row r="2" spans="1:7" ht="15.75">
      <c r="A2" s="23"/>
      <c r="B2" s="29" t="s">
        <v>288</v>
      </c>
      <c r="C2" s="23"/>
      <c r="D2" s="23"/>
      <c r="E2" s="23"/>
      <c r="F2" s="23"/>
      <c r="G2" s="23"/>
    </row>
    <row r="3" spans="2:7" ht="15.75">
      <c r="B3" s="23" t="s">
        <v>287</v>
      </c>
      <c r="C3" s="23"/>
      <c r="D3" s="23"/>
      <c r="E3" s="23"/>
      <c r="F3" s="23"/>
      <c r="G3" s="23"/>
    </row>
    <row r="4" spans="1:4" ht="15">
      <c r="A4" t="s">
        <v>432</v>
      </c>
      <c r="D4" t="s">
        <v>436</v>
      </c>
    </row>
    <row r="5" spans="1:7" ht="31.5">
      <c r="A5" s="26" t="s">
        <v>2</v>
      </c>
      <c r="B5" s="26" t="s">
        <v>286</v>
      </c>
      <c r="C5" s="26" t="s">
        <v>285</v>
      </c>
      <c r="D5" s="28" t="s">
        <v>284</v>
      </c>
      <c r="E5" s="28" t="s">
        <v>333</v>
      </c>
      <c r="F5" s="26" t="s">
        <v>6</v>
      </c>
      <c r="G5" s="23"/>
    </row>
    <row r="6" spans="1:7" ht="15.75">
      <c r="A6" s="26">
        <v>1</v>
      </c>
      <c r="B6" s="27" t="s">
        <v>283</v>
      </c>
      <c r="C6" s="27" t="s">
        <v>25</v>
      </c>
      <c r="D6" s="26">
        <v>30</v>
      </c>
      <c r="E6" s="26">
        <v>68</v>
      </c>
      <c r="F6" s="26" t="s">
        <v>282</v>
      </c>
      <c r="G6" s="23"/>
    </row>
    <row r="7" spans="1:7" ht="15.75">
      <c r="A7" s="26">
        <v>2</v>
      </c>
      <c r="B7" s="27" t="s">
        <v>281</v>
      </c>
      <c r="C7" s="27" t="s">
        <v>25</v>
      </c>
      <c r="D7" s="26">
        <v>24</v>
      </c>
      <c r="E7" s="26">
        <v>55</v>
      </c>
      <c r="F7" s="26" t="s">
        <v>280</v>
      </c>
      <c r="G7" s="23"/>
    </row>
    <row r="8" spans="1:7" ht="15.75">
      <c r="A8" s="26">
        <v>3</v>
      </c>
      <c r="B8" s="27" t="s">
        <v>279</v>
      </c>
      <c r="C8" s="27" t="s">
        <v>278</v>
      </c>
      <c r="D8" s="26">
        <v>20</v>
      </c>
      <c r="E8" s="26">
        <v>45</v>
      </c>
      <c r="F8" s="26"/>
      <c r="G8" s="23"/>
    </row>
    <row r="9" spans="1:7" ht="15.75">
      <c r="A9" s="26">
        <v>4</v>
      </c>
      <c r="B9" s="27" t="s">
        <v>276</v>
      </c>
      <c r="C9" s="27" t="s">
        <v>27</v>
      </c>
      <c r="D9" s="26">
        <v>17</v>
      </c>
      <c r="E9" s="26">
        <v>39</v>
      </c>
      <c r="F9" s="26"/>
      <c r="G9" s="23"/>
    </row>
    <row r="10" spans="1:7" ht="15.75">
      <c r="A10" s="26">
        <v>5</v>
      </c>
      <c r="B10" s="27" t="s">
        <v>275</v>
      </c>
      <c r="C10" s="27" t="s">
        <v>24</v>
      </c>
      <c r="D10" s="26">
        <v>14</v>
      </c>
      <c r="E10" s="26">
        <v>32</v>
      </c>
      <c r="F10" s="26"/>
      <c r="G10" s="23"/>
    </row>
    <row r="11" spans="1:7" ht="15.75">
      <c r="A11" s="26">
        <v>6</v>
      </c>
      <c r="B11" s="27" t="s">
        <v>274</v>
      </c>
      <c r="C11" s="27" t="s">
        <v>26</v>
      </c>
      <c r="D11" s="26">
        <v>13</v>
      </c>
      <c r="E11" s="26">
        <v>30</v>
      </c>
      <c r="F11" s="26"/>
      <c r="G11" s="23"/>
    </row>
    <row r="12" spans="1:7" ht="15.75">
      <c r="A12" s="26">
        <v>7</v>
      </c>
      <c r="B12" s="27" t="s">
        <v>273</v>
      </c>
      <c r="C12" s="27" t="s">
        <v>18</v>
      </c>
      <c r="D12" s="26">
        <v>13</v>
      </c>
      <c r="E12" s="26">
        <v>30</v>
      </c>
      <c r="F12" s="26"/>
      <c r="G12" s="23"/>
    </row>
    <row r="13" spans="1:7" ht="15.75">
      <c r="A13" s="26">
        <v>8</v>
      </c>
      <c r="B13" s="27" t="s">
        <v>272</v>
      </c>
      <c r="C13" s="27" t="s">
        <v>22</v>
      </c>
      <c r="D13" s="26">
        <v>11</v>
      </c>
      <c r="E13" s="26">
        <f>D13*100/44</f>
        <v>25</v>
      </c>
      <c r="F13" s="26"/>
      <c r="G13" s="23"/>
    </row>
    <row r="14" spans="1:7" ht="15.75">
      <c r="A14" s="26">
        <v>9</v>
      </c>
      <c r="B14" s="27" t="s">
        <v>271</v>
      </c>
      <c r="C14" s="27" t="s">
        <v>22</v>
      </c>
      <c r="D14" s="26">
        <v>10</v>
      </c>
      <c r="E14" s="26">
        <v>23</v>
      </c>
      <c r="F14" s="26"/>
      <c r="G14" s="23"/>
    </row>
    <row r="15" spans="1:7" ht="15.75">
      <c r="A15" s="26">
        <v>10</v>
      </c>
      <c r="B15" s="27" t="s">
        <v>270</v>
      </c>
      <c r="C15" s="27" t="s">
        <v>19</v>
      </c>
      <c r="D15" s="26">
        <v>9</v>
      </c>
      <c r="E15" s="26">
        <v>20</v>
      </c>
      <c r="F15" s="26"/>
      <c r="G15" s="23"/>
    </row>
    <row r="16" spans="1:7" ht="15.75">
      <c r="A16" s="26">
        <v>11</v>
      </c>
      <c r="B16" s="27" t="s">
        <v>269</v>
      </c>
      <c r="C16" s="27" t="s">
        <v>27</v>
      </c>
      <c r="D16" s="26">
        <v>8</v>
      </c>
      <c r="E16" s="26">
        <v>18</v>
      </c>
      <c r="F16" s="26"/>
      <c r="G16" s="23"/>
    </row>
    <row r="17" spans="1:7" s="10" customFormat="1" ht="15.75">
      <c r="A17" s="25"/>
      <c r="B17" s="24"/>
      <c r="C17" s="24"/>
      <c r="D17" s="25"/>
      <c r="E17" s="25"/>
      <c r="F17" s="25"/>
      <c r="G17" s="24"/>
    </row>
    <row r="19" spans="1:2" ht="15.75">
      <c r="A19" s="23" t="s">
        <v>56</v>
      </c>
      <c r="B19" s="22" t="s">
        <v>268</v>
      </c>
    </row>
    <row r="20" spans="1:2" ht="15.75">
      <c r="A20" s="23" t="s">
        <v>57</v>
      </c>
      <c r="B20" s="22" t="s">
        <v>267</v>
      </c>
    </row>
    <row r="21" spans="1:2" ht="15.75">
      <c r="A21" s="23" t="s">
        <v>57</v>
      </c>
      <c r="B21" s="22" t="s">
        <v>266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C30" sqref="C30"/>
    </sheetView>
  </sheetViews>
  <sheetFormatPr defaultColWidth="9.140625" defaultRowHeight="15"/>
  <cols>
    <col min="2" max="2" width="37.57421875" style="0" customWidth="1"/>
    <col min="3" max="3" width="12.00390625" style="0" customWidth="1"/>
  </cols>
  <sheetData>
    <row r="1" spans="1:8" ht="15">
      <c r="A1" s="4" t="s">
        <v>1</v>
      </c>
      <c r="B1" s="4"/>
      <c r="C1" s="4"/>
      <c r="D1" s="4"/>
      <c r="E1" s="4"/>
      <c r="F1" s="4"/>
      <c r="G1" s="4"/>
      <c r="H1" s="4"/>
    </row>
    <row r="2" spans="1:8" ht="15">
      <c r="A2" s="5"/>
      <c r="B2" s="3" t="s">
        <v>100</v>
      </c>
      <c r="C2" s="4"/>
      <c r="D2" s="4"/>
      <c r="E2" s="4"/>
      <c r="F2" s="4"/>
      <c r="G2" s="4"/>
      <c r="H2" s="4"/>
    </row>
    <row r="3" spans="1:4" ht="15">
      <c r="A3" t="s">
        <v>432</v>
      </c>
      <c r="D3" t="s">
        <v>433</v>
      </c>
    </row>
    <row r="4" spans="1:6" ht="15">
      <c r="A4" s="1" t="s">
        <v>2</v>
      </c>
      <c r="B4" s="1" t="s">
        <v>3</v>
      </c>
      <c r="C4" s="1" t="s">
        <v>4</v>
      </c>
      <c r="D4" s="1" t="s">
        <v>5</v>
      </c>
      <c r="E4" s="1" t="s">
        <v>333</v>
      </c>
      <c r="F4" s="1" t="s">
        <v>6</v>
      </c>
    </row>
    <row r="5" spans="1:6" ht="15">
      <c r="A5" s="1">
        <v>1</v>
      </c>
      <c r="B5" s="1" t="s">
        <v>82</v>
      </c>
      <c r="C5" s="1" t="s">
        <v>77</v>
      </c>
      <c r="D5" s="1">
        <v>13</v>
      </c>
      <c r="E5" s="1">
        <f aca="true" t="shared" si="0" ref="E5:E18">D5*100/50</f>
        <v>26</v>
      </c>
      <c r="F5" s="1"/>
    </row>
    <row r="6" spans="1:6" ht="15">
      <c r="A6" s="1">
        <v>2</v>
      </c>
      <c r="B6" s="1" t="s">
        <v>83</v>
      </c>
      <c r="C6" s="1" t="s">
        <v>32</v>
      </c>
      <c r="D6" s="1">
        <v>10</v>
      </c>
      <c r="E6" s="1">
        <f t="shared" si="0"/>
        <v>20</v>
      </c>
      <c r="F6" s="1"/>
    </row>
    <row r="7" spans="1:6" ht="15">
      <c r="A7" s="1">
        <v>3</v>
      </c>
      <c r="B7" s="1" t="s">
        <v>84</v>
      </c>
      <c r="C7" s="1" t="s">
        <v>33</v>
      </c>
      <c r="D7" s="1">
        <v>9.3</v>
      </c>
      <c r="E7" s="1">
        <f t="shared" si="0"/>
        <v>18.6</v>
      </c>
      <c r="F7" s="1"/>
    </row>
    <row r="8" spans="1:6" ht="15">
      <c r="A8" s="1">
        <v>4</v>
      </c>
      <c r="B8" s="1" t="s">
        <v>85</v>
      </c>
      <c r="C8" s="1" t="s">
        <v>51</v>
      </c>
      <c r="D8" s="1">
        <v>7.5</v>
      </c>
      <c r="E8" s="1">
        <f t="shared" si="0"/>
        <v>15</v>
      </c>
      <c r="F8" s="1"/>
    </row>
    <row r="9" spans="1:6" ht="15">
      <c r="A9" s="1">
        <v>5</v>
      </c>
      <c r="B9" s="1" t="s">
        <v>86</v>
      </c>
      <c r="C9" s="1" t="s">
        <v>51</v>
      </c>
      <c r="D9" s="1">
        <v>5.5</v>
      </c>
      <c r="E9" s="1">
        <f t="shared" si="0"/>
        <v>11</v>
      </c>
      <c r="F9" s="1"/>
    </row>
    <row r="10" spans="1:6" ht="15">
      <c r="A10" s="1">
        <v>6</v>
      </c>
      <c r="B10" s="1" t="s">
        <v>87</v>
      </c>
      <c r="C10" s="1" t="s">
        <v>32</v>
      </c>
      <c r="D10" s="1">
        <v>5</v>
      </c>
      <c r="E10" s="1">
        <f t="shared" si="0"/>
        <v>10</v>
      </c>
      <c r="F10" s="1"/>
    </row>
    <row r="11" spans="1:6" ht="15">
      <c r="A11" s="1">
        <v>7</v>
      </c>
      <c r="B11" s="1" t="s">
        <v>88</v>
      </c>
      <c r="C11" s="1" t="s">
        <v>32</v>
      </c>
      <c r="D11" s="1">
        <v>5</v>
      </c>
      <c r="E11" s="1">
        <f t="shared" si="0"/>
        <v>10</v>
      </c>
      <c r="F11" s="1"/>
    </row>
    <row r="12" spans="1:6" ht="15">
      <c r="A12" s="1">
        <v>8</v>
      </c>
      <c r="B12" s="1" t="s">
        <v>89</v>
      </c>
      <c r="C12" s="1" t="s">
        <v>53</v>
      </c>
      <c r="D12" s="1">
        <v>5</v>
      </c>
      <c r="E12" s="1">
        <f t="shared" si="0"/>
        <v>10</v>
      </c>
      <c r="F12" s="1"/>
    </row>
    <row r="13" spans="1:6" ht="15">
      <c r="A13" s="1">
        <v>9</v>
      </c>
      <c r="B13" s="1" t="s">
        <v>90</v>
      </c>
      <c r="C13" s="1" t="s">
        <v>30</v>
      </c>
      <c r="D13" s="1">
        <v>4</v>
      </c>
      <c r="E13" s="1">
        <f t="shared" si="0"/>
        <v>8</v>
      </c>
      <c r="F13" s="1"/>
    </row>
    <row r="14" spans="1:6" ht="15">
      <c r="A14" s="1">
        <v>10</v>
      </c>
      <c r="B14" s="1" t="s">
        <v>91</v>
      </c>
      <c r="C14" s="1" t="s">
        <v>52</v>
      </c>
      <c r="D14" s="1">
        <v>3</v>
      </c>
      <c r="E14" s="1">
        <f t="shared" si="0"/>
        <v>6</v>
      </c>
      <c r="F14" s="1"/>
    </row>
    <row r="15" spans="1:6" ht="15">
      <c r="A15" s="1">
        <v>11</v>
      </c>
      <c r="B15" s="1" t="s">
        <v>92</v>
      </c>
      <c r="C15" s="1" t="s">
        <v>96</v>
      </c>
      <c r="D15" s="1">
        <v>2.5</v>
      </c>
      <c r="E15" s="1">
        <f t="shared" si="0"/>
        <v>5</v>
      </c>
      <c r="F15" s="1"/>
    </row>
    <row r="16" spans="1:6" ht="15">
      <c r="A16" s="6">
        <v>12</v>
      </c>
      <c r="B16" s="6" t="s">
        <v>93</v>
      </c>
      <c r="C16" s="1" t="s">
        <v>52</v>
      </c>
      <c r="D16" s="1">
        <v>2</v>
      </c>
      <c r="E16" s="1">
        <f t="shared" si="0"/>
        <v>4</v>
      </c>
      <c r="F16" s="1"/>
    </row>
    <row r="17" spans="1:6" ht="15">
      <c r="A17" s="6">
        <v>13</v>
      </c>
      <c r="B17" s="1" t="s">
        <v>94</v>
      </c>
      <c r="C17" s="1" t="s">
        <v>34</v>
      </c>
      <c r="D17" s="1">
        <v>1.5</v>
      </c>
      <c r="E17" s="1">
        <f t="shared" si="0"/>
        <v>3</v>
      </c>
      <c r="F17" s="1"/>
    </row>
    <row r="18" spans="1:6" ht="15">
      <c r="A18" s="6">
        <v>14</v>
      </c>
      <c r="B18" s="1" t="s">
        <v>95</v>
      </c>
      <c r="C18" s="1" t="s">
        <v>32</v>
      </c>
      <c r="D18" s="1">
        <v>1</v>
      </c>
      <c r="E18" s="1">
        <f t="shared" si="0"/>
        <v>2</v>
      </c>
      <c r="F18" s="1"/>
    </row>
    <row r="21" spans="1:2" ht="15">
      <c r="A21" s="2" t="s">
        <v>56</v>
      </c>
      <c r="B21" t="s">
        <v>97</v>
      </c>
    </row>
    <row r="22" spans="1:2" ht="15">
      <c r="A22" s="2" t="s">
        <v>57</v>
      </c>
      <c r="B22" t="s">
        <v>98</v>
      </c>
    </row>
    <row r="23" spans="1:2" ht="15">
      <c r="A23" s="2" t="s">
        <v>57</v>
      </c>
      <c r="B23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G17" sqref="G17"/>
    </sheetView>
  </sheetViews>
  <sheetFormatPr defaultColWidth="9.140625" defaultRowHeight="15"/>
  <cols>
    <col min="2" max="2" width="37.421875" style="0" customWidth="1"/>
    <col min="3" max="3" width="11.421875" style="0" customWidth="1"/>
  </cols>
  <sheetData>
    <row r="1" spans="1:8" ht="15">
      <c r="A1" s="4" t="s">
        <v>1</v>
      </c>
      <c r="B1" s="4"/>
      <c r="C1" s="4"/>
      <c r="D1" s="4"/>
      <c r="E1" s="4"/>
      <c r="F1" s="4"/>
      <c r="G1" s="4"/>
      <c r="H1" s="4"/>
    </row>
    <row r="2" spans="1:8" ht="15">
      <c r="A2" s="5"/>
      <c r="B2" s="3" t="s">
        <v>81</v>
      </c>
      <c r="C2" s="4"/>
      <c r="D2" s="4"/>
      <c r="E2" s="4"/>
      <c r="F2" s="4"/>
      <c r="G2" s="4"/>
      <c r="H2" s="4"/>
    </row>
    <row r="3" spans="1:4" ht="15">
      <c r="A3" t="s">
        <v>432</v>
      </c>
      <c r="D3" t="s">
        <v>433</v>
      </c>
    </row>
    <row r="4" spans="1:6" ht="15">
      <c r="A4" s="1" t="s">
        <v>2</v>
      </c>
      <c r="B4" s="1" t="s">
        <v>3</v>
      </c>
      <c r="C4" s="1" t="s">
        <v>4</v>
      </c>
      <c r="D4" s="1" t="s">
        <v>5</v>
      </c>
      <c r="E4" s="1" t="s">
        <v>333</v>
      </c>
      <c r="F4" s="1" t="s">
        <v>6</v>
      </c>
    </row>
    <row r="5" spans="1:6" ht="15">
      <c r="A5" s="1">
        <v>1</v>
      </c>
      <c r="B5" s="1" t="s">
        <v>74</v>
      </c>
      <c r="C5" s="1" t="s">
        <v>54</v>
      </c>
      <c r="D5" s="1">
        <v>27</v>
      </c>
      <c r="E5" s="1">
        <f>D5*100/50</f>
        <v>54</v>
      </c>
      <c r="F5" s="1">
        <v>1</v>
      </c>
    </row>
    <row r="6" spans="1:6" ht="15">
      <c r="A6" s="1">
        <v>2</v>
      </c>
      <c r="B6" s="1" t="s">
        <v>71</v>
      </c>
      <c r="C6" s="1" t="s">
        <v>32</v>
      </c>
      <c r="D6" s="1">
        <v>13</v>
      </c>
      <c r="E6" s="1">
        <f aca="true" t="shared" si="0" ref="E6:E23">D6*100/50</f>
        <v>26</v>
      </c>
      <c r="F6" s="1"/>
    </row>
    <row r="7" spans="1:6" ht="15">
      <c r="A7" s="1">
        <v>3</v>
      </c>
      <c r="B7" s="1" t="s">
        <v>70</v>
      </c>
      <c r="C7" s="1" t="s">
        <v>30</v>
      </c>
      <c r="D7" s="1">
        <v>7.5</v>
      </c>
      <c r="E7" s="1">
        <f t="shared" si="0"/>
        <v>15</v>
      </c>
      <c r="F7" s="1"/>
    </row>
    <row r="8" spans="1:6" ht="15">
      <c r="A8" s="1">
        <v>4</v>
      </c>
      <c r="B8" s="1" t="s">
        <v>68</v>
      </c>
      <c r="C8" s="1" t="s">
        <v>31</v>
      </c>
      <c r="D8" s="1">
        <v>7</v>
      </c>
      <c r="E8" s="1">
        <f t="shared" si="0"/>
        <v>14</v>
      </c>
      <c r="F8" s="1"/>
    </row>
    <row r="9" spans="1:6" ht="15">
      <c r="A9" s="1">
        <v>5</v>
      </c>
      <c r="B9" s="1" t="s">
        <v>72</v>
      </c>
      <c r="C9" s="1" t="s">
        <v>32</v>
      </c>
      <c r="D9" s="1">
        <v>6</v>
      </c>
      <c r="E9" s="1">
        <f t="shared" si="0"/>
        <v>12</v>
      </c>
      <c r="F9" s="1"/>
    </row>
    <row r="10" spans="1:6" ht="15">
      <c r="A10" s="1">
        <v>6</v>
      </c>
      <c r="B10" s="1" t="s">
        <v>61</v>
      </c>
      <c r="C10" s="1" t="s">
        <v>32</v>
      </c>
      <c r="D10" s="1">
        <v>5</v>
      </c>
      <c r="E10" s="1">
        <f t="shared" si="0"/>
        <v>10</v>
      </c>
      <c r="F10" s="1"/>
    </row>
    <row r="11" spans="1:6" ht="15">
      <c r="A11" s="1">
        <v>7</v>
      </c>
      <c r="B11" s="1" t="s">
        <v>75</v>
      </c>
      <c r="C11" s="1" t="s">
        <v>51</v>
      </c>
      <c r="D11" s="1">
        <v>5</v>
      </c>
      <c r="E11" s="1">
        <f t="shared" si="0"/>
        <v>10</v>
      </c>
      <c r="F11" s="1"/>
    </row>
    <row r="12" spans="1:6" ht="15">
      <c r="A12" s="1">
        <v>8</v>
      </c>
      <c r="B12" s="1" t="s">
        <v>60</v>
      </c>
      <c r="C12" s="1" t="s">
        <v>32</v>
      </c>
      <c r="D12" s="1">
        <v>4.5</v>
      </c>
      <c r="E12" s="1">
        <f t="shared" si="0"/>
        <v>9</v>
      </c>
      <c r="F12" s="1"/>
    </row>
    <row r="13" spans="1:6" ht="15">
      <c r="A13" s="1">
        <v>9</v>
      </c>
      <c r="B13" s="1" t="s">
        <v>67</v>
      </c>
      <c r="C13" s="1" t="s">
        <v>33</v>
      </c>
      <c r="D13" s="1">
        <v>4</v>
      </c>
      <c r="E13" s="1">
        <f t="shared" si="0"/>
        <v>8</v>
      </c>
      <c r="F13" s="1"/>
    </row>
    <row r="14" spans="1:6" ht="15">
      <c r="A14" s="1">
        <v>10</v>
      </c>
      <c r="B14" s="1" t="s">
        <v>64</v>
      </c>
      <c r="C14" s="1" t="s">
        <v>31</v>
      </c>
      <c r="D14" s="1">
        <v>3.5</v>
      </c>
      <c r="E14" s="1">
        <f t="shared" si="0"/>
        <v>7</v>
      </c>
      <c r="F14" s="1"/>
    </row>
    <row r="15" spans="1:6" ht="15">
      <c r="A15" s="1">
        <v>11</v>
      </c>
      <c r="B15" s="1" t="s">
        <v>73</v>
      </c>
      <c r="C15" s="1" t="s">
        <v>54</v>
      </c>
      <c r="D15" s="1">
        <v>3</v>
      </c>
      <c r="E15" s="1">
        <f t="shared" si="0"/>
        <v>6</v>
      </c>
      <c r="F15" s="1"/>
    </row>
    <row r="16" spans="1:6" ht="15">
      <c r="A16" s="6">
        <v>12</v>
      </c>
      <c r="B16" s="1" t="s">
        <v>62</v>
      </c>
      <c r="C16" s="1" t="s">
        <v>31</v>
      </c>
      <c r="D16" s="1">
        <v>2.5</v>
      </c>
      <c r="E16" s="1">
        <f t="shared" si="0"/>
        <v>5</v>
      </c>
      <c r="F16" s="1"/>
    </row>
    <row r="17" spans="1:6" ht="15">
      <c r="A17" s="6">
        <v>13</v>
      </c>
      <c r="B17" s="1" t="s">
        <v>59</v>
      </c>
      <c r="C17" s="1" t="s">
        <v>53</v>
      </c>
      <c r="D17" s="1">
        <v>1.5</v>
      </c>
      <c r="E17" s="1">
        <f t="shared" si="0"/>
        <v>3</v>
      </c>
      <c r="F17" s="1"/>
    </row>
    <row r="18" spans="1:6" ht="15">
      <c r="A18" s="6">
        <v>14</v>
      </c>
      <c r="B18" s="1" t="s">
        <v>65</v>
      </c>
      <c r="C18" s="1" t="s">
        <v>77</v>
      </c>
      <c r="D18" s="1">
        <v>1.5</v>
      </c>
      <c r="E18" s="1">
        <f t="shared" si="0"/>
        <v>3</v>
      </c>
      <c r="F18" s="1"/>
    </row>
    <row r="19" spans="1:6" ht="15">
      <c r="A19" s="6">
        <v>15</v>
      </c>
      <c r="B19" s="1" t="s">
        <v>76</v>
      </c>
      <c r="C19" s="1" t="s">
        <v>32</v>
      </c>
      <c r="D19" s="1">
        <v>1.5</v>
      </c>
      <c r="E19" s="1">
        <f t="shared" si="0"/>
        <v>3</v>
      </c>
      <c r="F19" s="1"/>
    </row>
    <row r="20" spans="1:6" ht="15">
      <c r="A20" s="6">
        <v>16</v>
      </c>
      <c r="B20" s="1" t="s">
        <v>58</v>
      </c>
      <c r="C20" s="1" t="s">
        <v>53</v>
      </c>
      <c r="D20" s="1">
        <v>1</v>
      </c>
      <c r="E20" s="1">
        <f t="shared" si="0"/>
        <v>2</v>
      </c>
      <c r="F20" s="1"/>
    </row>
    <row r="21" spans="1:6" ht="15">
      <c r="A21" s="6">
        <v>17</v>
      </c>
      <c r="B21" s="1" t="s">
        <v>63</v>
      </c>
      <c r="C21" s="1" t="s">
        <v>31</v>
      </c>
      <c r="D21" s="1">
        <v>1</v>
      </c>
      <c r="E21" s="1">
        <f t="shared" si="0"/>
        <v>2</v>
      </c>
      <c r="F21" s="1"/>
    </row>
    <row r="22" spans="1:6" ht="15">
      <c r="A22" s="6">
        <v>18</v>
      </c>
      <c r="B22" s="1" t="s">
        <v>66</v>
      </c>
      <c r="C22" s="1" t="s">
        <v>77</v>
      </c>
      <c r="D22" s="1">
        <v>1</v>
      </c>
      <c r="E22" s="1">
        <f t="shared" si="0"/>
        <v>2</v>
      </c>
      <c r="F22" s="1"/>
    </row>
    <row r="23" spans="1:6" ht="15">
      <c r="A23" s="6">
        <v>19</v>
      </c>
      <c r="B23" s="6" t="s">
        <v>69</v>
      </c>
      <c r="C23" s="1" t="s">
        <v>31</v>
      </c>
      <c r="D23" s="1">
        <v>0</v>
      </c>
      <c r="E23" s="1">
        <f t="shared" si="0"/>
        <v>0</v>
      </c>
      <c r="F23" s="1"/>
    </row>
    <row r="25" spans="1:2" ht="15">
      <c r="A25" s="2" t="s">
        <v>56</v>
      </c>
      <c r="B25" t="s">
        <v>78</v>
      </c>
    </row>
    <row r="26" spans="1:2" ht="15">
      <c r="A26" s="2" t="s">
        <v>57</v>
      </c>
      <c r="B26" t="s">
        <v>79</v>
      </c>
    </row>
    <row r="27" spans="1:2" ht="15">
      <c r="A27" s="2" t="s">
        <v>57</v>
      </c>
      <c r="B27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F10" sqref="F10"/>
    </sheetView>
  </sheetViews>
  <sheetFormatPr defaultColWidth="9.140625" defaultRowHeight="15"/>
  <cols>
    <col min="2" max="2" width="41.421875" style="0" customWidth="1"/>
    <col min="3" max="3" width="21.00390625" style="0" customWidth="1"/>
  </cols>
  <sheetData>
    <row r="1" spans="1:8" ht="15">
      <c r="A1" s="4" t="s">
        <v>1</v>
      </c>
      <c r="B1" s="4"/>
      <c r="C1" s="4"/>
      <c r="D1" s="4"/>
      <c r="E1" s="4"/>
      <c r="F1" s="4"/>
      <c r="G1" s="4"/>
      <c r="H1" s="4"/>
    </row>
    <row r="2" spans="1:8" ht="15">
      <c r="A2" s="5"/>
      <c r="B2" s="3" t="s">
        <v>118</v>
      </c>
      <c r="C2" s="4"/>
      <c r="D2" s="4"/>
      <c r="E2" s="4"/>
      <c r="F2" s="4"/>
      <c r="G2" s="4"/>
      <c r="H2" s="4"/>
    </row>
    <row r="3" spans="1:4" ht="15">
      <c r="A3" t="s">
        <v>432</v>
      </c>
      <c r="D3" t="s">
        <v>433</v>
      </c>
    </row>
    <row r="4" spans="1:6" ht="15">
      <c r="A4" s="1" t="s">
        <v>2</v>
      </c>
      <c r="B4" s="9" t="s">
        <v>3</v>
      </c>
      <c r="C4" s="9" t="s">
        <v>4</v>
      </c>
      <c r="D4" s="1" t="s">
        <v>5</v>
      </c>
      <c r="E4" s="1" t="s">
        <v>333</v>
      </c>
      <c r="F4" s="1" t="s">
        <v>6</v>
      </c>
    </row>
    <row r="5" spans="1:6" ht="15.75">
      <c r="A5" s="1">
        <v>1</v>
      </c>
      <c r="B5" s="18" t="s">
        <v>184</v>
      </c>
      <c r="C5" s="15" t="s">
        <v>200</v>
      </c>
      <c r="D5" s="12">
        <v>46</v>
      </c>
      <c r="E5" s="12">
        <f aca="true" t="shared" si="0" ref="E5:E25">D5*100/50</f>
        <v>92</v>
      </c>
      <c r="F5" s="1">
        <v>1</v>
      </c>
    </row>
    <row r="6" spans="1:6" ht="15.75">
      <c r="A6" s="1">
        <v>2</v>
      </c>
      <c r="B6" s="18" t="s">
        <v>180</v>
      </c>
      <c r="C6" s="15" t="s">
        <v>197</v>
      </c>
      <c r="D6" s="12">
        <v>44</v>
      </c>
      <c r="E6" s="12">
        <f t="shared" si="0"/>
        <v>88</v>
      </c>
      <c r="F6" s="1">
        <v>2</v>
      </c>
    </row>
    <row r="7" spans="1:6" ht="15.75">
      <c r="A7" s="1">
        <v>3</v>
      </c>
      <c r="B7" s="18" t="s">
        <v>183</v>
      </c>
      <c r="C7" s="15" t="s">
        <v>196</v>
      </c>
      <c r="D7" s="12">
        <v>43</v>
      </c>
      <c r="E7" s="12">
        <f t="shared" si="0"/>
        <v>86</v>
      </c>
      <c r="F7" s="1">
        <v>3</v>
      </c>
    </row>
    <row r="8" spans="1:6" ht="15.75">
      <c r="A8" s="1">
        <v>4</v>
      </c>
      <c r="B8" s="18" t="s">
        <v>174</v>
      </c>
      <c r="C8" s="15" t="s">
        <v>194</v>
      </c>
      <c r="D8" s="12">
        <v>40</v>
      </c>
      <c r="E8" s="12">
        <f t="shared" si="0"/>
        <v>80</v>
      </c>
      <c r="F8" s="1">
        <v>4</v>
      </c>
    </row>
    <row r="9" spans="1:6" ht="15.75">
      <c r="A9" s="1">
        <v>5</v>
      </c>
      <c r="B9" s="18" t="s">
        <v>189</v>
      </c>
      <c r="C9" s="15" t="s">
        <v>150</v>
      </c>
      <c r="D9" s="12">
        <v>40</v>
      </c>
      <c r="E9" s="12">
        <f t="shared" si="0"/>
        <v>80</v>
      </c>
      <c r="F9" s="1">
        <v>4</v>
      </c>
    </row>
    <row r="10" spans="1:6" ht="15.75">
      <c r="A10" s="1">
        <v>6</v>
      </c>
      <c r="B10" s="39" t="s">
        <v>203</v>
      </c>
      <c r="C10" s="15" t="s">
        <v>204</v>
      </c>
      <c r="D10" s="12">
        <v>37</v>
      </c>
      <c r="E10" s="12">
        <f t="shared" si="0"/>
        <v>74</v>
      </c>
      <c r="F10" s="1">
        <v>5</v>
      </c>
    </row>
    <row r="11" spans="1:6" ht="15.75">
      <c r="A11" s="1">
        <v>7</v>
      </c>
      <c r="B11" s="18" t="s">
        <v>177</v>
      </c>
      <c r="C11" s="15" t="s">
        <v>196</v>
      </c>
      <c r="D11" s="12">
        <v>35</v>
      </c>
      <c r="E11" s="12">
        <f t="shared" si="0"/>
        <v>70</v>
      </c>
      <c r="F11" s="1"/>
    </row>
    <row r="12" spans="1:6" ht="15.75">
      <c r="A12" s="1">
        <v>8</v>
      </c>
      <c r="B12" s="18" t="s">
        <v>186</v>
      </c>
      <c r="C12" s="15" t="s">
        <v>201</v>
      </c>
      <c r="D12" s="12">
        <v>34</v>
      </c>
      <c r="E12" s="12">
        <f t="shared" si="0"/>
        <v>68</v>
      </c>
      <c r="F12" s="1"/>
    </row>
    <row r="13" spans="1:6" ht="15.75">
      <c r="A13" s="1">
        <v>9</v>
      </c>
      <c r="B13" s="18" t="s">
        <v>178</v>
      </c>
      <c r="C13" s="15" t="s">
        <v>194</v>
      </c>
      <c r="D13" s="12">
        <v>33</v>
      </c>
      <c r="E13" s="12">
        <f t="shared" si="0"/>
        <v>66</v>
      </c>
      <c r="F13" s="1"/>
    </row>
    <row r="14" spans="1:6" ht="15.75">
      <c r="A14" s="1">
        <v>10</v>
      </c>
      <c r="B14" s="17" t="s">
        <v>172</v>
      </c>
      <c r="C14" s="15" t="s">
        <v>192</v>
      </c>
      <c r="D14" s="12">
        <v>32</v>
      </c>
      <c r="E14" s="12">
        <f t="shared" si="0"/>
        <v>64</v>
      </c>
      <c r="F14" s="1"/>
    </row>
    <row r="15" spans="1:6" ht="15.75">
      <c r="A15" s="1">
        <v>11</v>
      </c>
      <c r="B15" s="17" t="s">
        <v>173</v>
      </c>
      <c r="C15" s="15" t="s">
        <v>193</v>
      </c>
      <c r="D15" s="12">
        <v>30</v>
      </c>
      <c r="E15" s="12">
        <f t="shared" si="0"/>
        <v>60</v>
      </c>
      <c r="F15" s="1"/>
    </row>
    <row r="16" spans="1:6" ht="15.75">
      <c r="A16" s="1">
        <v>12</v>
      </c>
      <c r="B16" s="18" t="s">
        <v>191</v>
      </c>
      <c r="C16" s="15" t="s">
        <v>199</v>
      </c>
      <c r="D16" s="12">
        <v>29</v>
      </c>
      <c r="E16" s="12">
        <f t="shared" si="0"/>
        <v>58</v>
      </c>
      <c r="F16" s="1"/>
    </row>
    <row r="17" spans="1:6" ht="15.75">
      <c r="A17" s="1">
        <v>13</v>
      </c>
      <c r="B17" s="18" t="s">
        <v>176</v>
      </c>
      <c r="C17" s="15" t="s">
        <v>195</v>
      </c>
      <c r="D17" s="12">
        <v>28</v>
      </c>
      <c r="E17" s="12">
        <f t="shared" si="0"/>
        <v>56</v>
      </c>
      <c r="F17" s="1"/>
    </row>
    <row r="18" spans="1:6" ht="15.75">
      <c r="A18" s="1">
        <v>14</v>
      </c>
      <c r="B18" s="17" t="s">
        <v>181</v>
      </c>
      <c r="C18" s="20" t="s">
        <v>198</v>
      </c>
      <c r="D18" s="12">
        <v>28</v>
      </c>
      <c r="E18" s="12">
        <f t="shared" si="0"/>
        <v>56</v>
      </c>
      <c r="F18" s="1"/>
    </row>
    <row r="19" spans="1:6" ht="15.75">
      <c r="A19" s="1">
        <v>15</v>
      </c>
      <c r="B19" s="18" t="s">
        <v>185</v>
      </c>
      <c r="C19" s="15" t="s">
        <v>197</v>
      </c>
      <c r="D19" s="12">
        <v>26</v>
      </c>
      <c r="E19" s="12">
        <f t="shared" si="0"/>
        <v>52</v>
      </c>
      <c r="F19" s="1"/>
    </row>
    <row r="20" spans="1:6" ht="15.75">
      <c r="A20" s="1">
        <v>16</v>
      </c>
      <c r="B20" s="18" t="s">
        <v>188</v>
      </c>
      <c r="C20" s="15" t="s">
        <v>202</v>
      </c>
      <c r="D20" s="12">
        <v>26</v>
      </c>
      <c r="E20" s="12">
        <f t="shared" si="0"/>
        <v>52</v>
      </c>
      <c r="F20" s="1"/>
    </row>
    <row r="21" spans="1:6" ht="15.75">
      <c r="A21" s="1">
        <v>17</v>
      </c>
      <c r="B21" s="17" t="s">
        <v>187</v>
      </c>
      <c r="C21" s="15" t="s">
        <v>194</v>
      </c>
      <c r="D21" s="12">
        <v>25</v>
      </c>
      <c r="E21" s="12">
        <f t="shared" si="0"/>
        <v>50</v>
      </c>
      <c r="F21" s="1"/>
    </row>
    <row r="22" spans="1:6" ht="15.75">
      <c r="A22" s="1">
        <v>18</v>
      </c>
      <c r="B22" s="18" t="s">
        <v>175</v>
      </c>
      <c r="C22" s="15" t="s">
        <v>195</v>
      </c>
      <c r="D22" s="12">
        <v>22</v>
      </c>
      <c r="E22" s="12">
        <f t="shared" si="0"/>
        <v>44</v>
      </c>
      <c r="F22" s="1"/>
    </row>
    <row r="23" spans="1:6" ht="15.75">
      <c r="A23" s="1">
        <v>19</v>
      </c>
      <c r="B23" s="17" t="s">
        <v>190</v>
      </c>
      <c r="C23" s="15" t="s">
        <v>194</v>
      </c>
      <c r="D23" s="12">
        <v>22</v>
      </c>
      <c r="E23" s="12">
        <f t="shared" si="0"/>
        <v>44</v>
      </c>
      <c r="F23" s="1"/>
    </row>
    <row r="24" spans="1:6" ht="15.75">
      <c r="A24" s="1">
        <v>20</v>
      </c>
      <c r="B24" s="40" t="s">
        <v>182</v>
      </c>
      <c r="C24" s="15" t="s">
        <v>199</v>
      </c>
      <c r="D24" s="16">
        <v>17</v>
      </c>
      <c r="E24" s="12">
        <f t="shared" si="0"/>
        <v>34</v>
      </c>
      <c r="F24" s="9"/>
    </row>
    <row r="25" spans="1:6" ht="15.75">
      <c r="A25" s="1">
        <v>21</v>
      </c>
      <c r="B25" s="15" t="s">
        <v>179</v>
      </c>
      <c r="C25" s="15" t="s">
        <v>195</v>
      </c>
      <c r="D25" s="1">
        <v>16</v>
      </c>
      <c r="E25" s="12">
        <f t="shared" si="0"/>
        <v>32</v>
      </c>
      <c r="F25" s="1"/>
    </row>
    <row r="26" spans="1:6" ht="15">
      <c r="A26" s="11"/>
      <c r="B26" s="10"/>
      <c r="C26" s="10"/>
      <c r="D26" s="10"/>
      <c r="E26" s="10"/>
      <c r="F26" s="10"/>
    </row>
    <row r="27" spans="1:6" ht="15">
      <c r="A27" s="2" t="s">
        <v>56</v>
      </c>
      <c r="B27" t="s">
        <v>205</v>
      </c>
      <c r="C27" s="10"/>
      <c r="D27" s="10"/>
      <c r="E27" s="10"/>
      <c r="F27" s="10"/>
    </row>
    <row r="28" spans="1:6" ht="15">
      <c r="A28" s="2" t="s">
        <v>57</v>
      </c>
      <c r="B28" t="s">
        <v>206</v>
      </c>
      <c r="C28" s="10"/>
      <c r="D28" s="10"/>
      <c r="E28" s="10"/>
      <c r="F28" s="10"/>
    </row>
    <row r="29" spans="1:6" ht="15">
      <c r="A29" s="2" t="s">
        <v>57</v>
      </c>
      <c r="B29" t="s">
        <v>207</v>
      </c>
      <c r="C29" s="10"/>
      <c r="D29" s="10"/>
      <c r="E29" s="10"/>
      <c r="F29" s="10"/>
    </row>
    <row r="30" spans="3:6" ht="15">
      <c r="C30" s="10"/>
      <c r="D30" s="10"/>
      <c r="E30" s="10"/>
      <c r="F30" s="10"/>
    </row>
    <row r="31" spans="1:6" ht="15">
      <c r="A31" s="11"/>
      <c r="B31" s="10"/>
      <c r="C31" s="10"/>
      <c r="D31" s="10"/>
      <c r="E31" s="10"/>
      <c r="F31" s="10"/>
    </row>
    <row r="32" spans="1:6" ht="15">
      <c r="A32" s="11"/>
      <c r="B32" s="10"/>
      <c r="C32" s="10"/>
      <c r="D32" s="10"/>
      <c r="E32" s="10"/>
      <c r="F32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J15" sqref="J15"/>
    </sheetView>
  </sheetViews>
  <sheetFormatPr defaultColWidth="9.140625" defaultRowHeight="15"/>
  <cols>
    <col min="2" max="2" width="34.8515625" style="0" customWidth="1"/>
    <col min="3" max="3" width="10.8515625" style="0" customWidth="1"/>
  </cols>
  <sheetData>
    <row r="1" spans="1:8" ht="15">
      <c r="A1" s="4" t="s">
        <v>1</v>
      </c>
      <c r="B1" s="4"/>
      <c r="C1" s="4"/>
      <c r="D1" s="4"/>
      <c r="E1" s="4"/>
      <c r="F1" s="4"/>
      <c r="G1" s="4"/>
      <c r="H1" s="4"/>
    </row>
    <row r="2" spans="1:8" ht="15">
      <c r="A2" s="5"/>
      <c r="B2" s="3" t="s">
        <v>171</v>
      </c>
      <c r="C2" s="4"/>
      <c r="D2" s="4"/>
      <c r="E2" s="4"/>
      <c r="F2" s="4"/>
      <c r="G2" s="4"/>
      <c r="H2" s="4"/>
    </row>
    <row r="3" spans="1:4" ht="15">
      <c r="A3" t="s">
        <v>432</v>
      </c>
      <c r="D3" t="s">
        <v>433</v>
      </c>
    </row>
    <row r="4" spans="1:6" ht="15">
      <c r="A4" s="1" t="s">
        <v>2</v>
      </c>
      <c r="B4" s="1" t="s">
        <v>3</v>
      </c>
      <c r="C4" s="1" t="s">
        <v>4</v>
      </c>
      <c r="D4" s="1" t="s">
        <v>5</v>
      </c>
      <c r="E4" s="1" t="s">
        <v>333</v>
      </c>
      <c r="F4" s="1" t="s">
        <v>6</v>
      </c>
    </row>
    <row r="5" spans="1:6" ht="15">
      <c r="A5" s="1">
        <v>1</v>
      </c>
      <c r="B5" s="1" t="s">
        <v>103</v>
      </c>
      <c r="C5" s="1" t="s">
        <v>52</v>
      </c>
      <c r="D5" s="1">
        <v>47</v>
      </c>
      <c r="E5" s="1">
        <f>D5*100/50</f>
        <v>94</v>
      </c>
      <c r="F5" s="1">
        <v>1</v>
      </c>
    </row>
    <row r="6" spans="1:6" ht="15">
      <c r="A6" s="1">
        <v>2</v>
      </c>
      <c r="B6" s="1" t="s">
        <v>102</v>
      </c>
      <c r="C6" s="1" t="s">
        <v>32</v>
      </c>
      <c r="D6" s="1">
        <v>45</v>
      </c>
      <c r="E6" s="1">
        <f aca="true" t="shared" si="0" ref="E6:E18">D6*100/50</f>
        <v>90</v>
      </c>
      <c r="F6" s="1">
        <v>2</v>
      </c>
    </row>
    <row r="7" spans="1:6" ht="15">
      <c r="A7" s="1">
        <v>3</v>
      </c>
      <c r="B7" s="1" t="s">
        <v>107</v>
      </c>
      <c r="C7" s="1" t="s">
        <v>31</v>
      </c>
      <c r="D7" s="1">
        <v>41.3</v>
      </c>
      <c r="E7" s="1">
        <f t="shared" si="0"/>
        <v>82.6</v>
      </c>
      <c r="F7" s="1">
        <v>3</v>
      </c>
    </row>
    <row r="8" spans="1:6" ht="15">
      <c r="A8" s="1">
        <v>4</v>
      </c>
      <c r="B8" s="6" t="s">
        <v>112</v>
      </c>
      <c r="C8" s="1" t="s">
        <v>30</v>
      </c>
      <c r="D8" s="1">
        <v>38.6</v>
      </c>
      <c r="E8" s="1">
        <f t="shared" si="0"/>
        <v>77.2</v>
      </c>
      <c r="F8" s="1">
        <v>4</v>
      </c>
    </row>
    <row r="9" spans="1:6" ht="15">
      <c r="A9" s="1">
        <v>5</v>
      </c>
      <c r="B9" s="1" t="s">
        <v>111</v>
      </c>
      <c r="C9" s="1" t="s">
        <v>30</v>
      </c>
      <c r="D9" s="1">
        <v>36.3</v>
      </c>
      <c r="E9" s="1">
        <f t="shared" si="0"/>
        <v>72.6</v>
      </c>
      <c r="F9" s="1">
        <v>5</v>
      </c>
    </row>
    <row r="10" spans="1:6" ht="15">
      <c r="A10" s="1">
        <v>6</v>
      </c>
      <c r="B10" s="1" t="s">
        <v>108</v>
      </c>
      <c r="C10" s="1" t="s">
        <v>34</v>
      </c>
      <c r="D10" s="1">
        <v>33.6</v>
      </c>
      <c r="E10" s="1">
        <f t="shared" si="0"/>
        <v>67.2</v>
      </c>
      <c r="F10" s="1"/>
    </row>
    <row r="11" spans="1:6" ht="15">
      <c r="A11" s="1">
        <v>7</v>
      </c>
      <c r="B11" s="1" t="s">
        <v>110</v>
      </c>
      <c r="C11" s="1" t="s">
        <v>53</v>
      </c>
      <c r="D11" s="1">
        <v>30.6</v>
      </c>
      <c r="E11" s="1">
        <f t="shared" si="0"/>
        <v>61.2</v>
      </c>
      <c r="F11" s="1"/>
    </row>
    <row r="12" spans="1:6" ht="15">
      <c r="A12" s="1">
        <v>8</v>
      </c>
      <c r="B12" s="1" t="s">
        <v>101</v>
      </c>
      <c r="C12" s="1" t="s">
        <v>96</v>
      </c>
      <c r="D12" s="1">
        <v>29.3</v>
      </c>
      <c r="E12" s="1">
        <f t="shared" si="0"/>
        <v>58.6</v>
      </c>
      <c r="F12" s="1"/>
    </row>
    <row r="13" spans="1:6" ht="15">
      <c r="A13" s="1">
        <v>9</v>
      </c>
      <c r="B13" s="1" t="s">
        <v>104</v>
      </c>
      <c r="C13" s="1" t="s">
        <v>51</v>
      </c>
      <c r="D13" s="1">
        <v>27.6</v>
      </c>
      <c r="E13" s="1">
        <f t="shared" si="0"/>
        <v>55.2</v>
      </c>
      <c r="F13" s="1"/>
    </row>
    <row r="14" spans="1:6" ht="15">
      <c r="A14" s="1">
        <v>10</v>
      </c>
      <c r="B14" s="1" t="s">
        <v>113</v>
      </c>
      <c r="C14" s="1" t="s">
        <v>32</v>
      </c>
      <c r="D14" s="1">
        <v>26.3</v>
      </c>
      <c r="E14" s="1">
        <f t="shared" si="0"/>
        <v>52.6</v>
      </c>
      <c r="F14" s="1"/>
    </row>
    <row r="15" spans="1:6" ht="15">
      <c r="A15" s="1">
        <v>11</v>
      </c>
      <c r="B15" s="1" t="s">
        <v>105</v>
      </c>
      <c r="C15" s="1" t="s">
        <v>29</v>
      </c>
      <c r="D15" s="1">
        <v>20.3</v>
      </c>
      <c r="E15" s="1">
        <f t="shared" si="0"/>
        <v>40.6</v>
      </c>
      <c r="F15" s="1"/>
    </row>
    <row r="16" spans="1:6" ht="15">
      <c r="A16" s="6">
        <v>12</v>
      </c>
      <c r="B16" s="1" t="s">
        <v>114</v>
      </c>
      <c r="C16" s="1" t="s">
        <v>34</v>
      </c>
      <c r="D16" s="1">
        <v>20</v>
      </c>
      <c r="E16" s="1">
        <f t="shared" si="0"/>
        <v>40</v>
      </c>
      <c r="F16" s="1"/>
    </row>
    <row r="17" spans="1:6" ht="15">
      <c r="A17" s="1">
        <v>13</v>
      </c>
      <c r="B17" s="1" t="s">
        <v>106</v>
      </c>
      <c r="C17" s="1" t="s">
        <v>77</v>
      </c>
      <c r="D17" s="1">
        <v>19.6</v>
      </c>
      <c r="E17" s="1">
        <f t="shared" si="0"/>
        <v>39.2</v>
      </c>
      <c r="F17" s="1"/>
    </row>
    <row r="18" spans="1:6" ht="15">
      <c r="A18" s="1">
        <v>14</v>
      </c>
      <c r="B18" s="1" t="s">
        <v>109</v>
      </c>
      <c r="C18" s="1" t="s">
        <v>34</v>
      </c>
      <c r="D18" s="1">
        <v>19.6</v>
      </c>
      <c r="E18" s="1">
        <f t="shared" si="0"/>
        <v>39.2</v>
      </c>
      <c r="F18" s="1"/>
    </row>
    <row r="21" spans="1:2" ht="15">
      <c r="A21" s="2" t="s">
        <v>56</v>
      </c>
      <c r="B21" t="s">
        <v>115</v>
      </c>
    </row>
    <row r="22" spans="1:2" ht="15">
      <c r="A22" s="2" t="s">
        <v>57</v>
      </c>
      <c r="B22" t="s">
        <v>117</v>
      </c>
    </row>
    <row r="23" spans="1:2" ht="15">
      <c r="A23" s="2" t="s">
        <v>57</v>
      </c>
      <c r="B23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F9" sqref="F9"/>
    </sheetView>
  </sheetViews>
  <sheetFormatPr defaultColWidth="9.140625" defaultRowHeight="15"/>
  <cols>
    <col min="2" max="2" width="38.8515625" style="0" customWidth="1"/>
    <col min="3" max="3" width="22.00390625" style="0" customWidth="1"/>
  </cols>
  <sheetData>
    <row r="1" spans="1:8" ht="15">
      <c r="A1" s="4" t="s">
        <v>1</v>
      </c>
      <c r="B1" s="4"/>
      <c r="C1" s="4"/>
      <c r="D1" s="4"/>
      <c r="E1" s="4"/>
      <c r="F1" s="4"/>
      <c r="G1" s="4"/>
      <c r="H1" s="4"/>
    </row>
    <row r="2" spans="1:8" ht="15">
      <c r="A2" s="5"/>
      <c r="B2" s="3" t="s">
        <v>265</v>
      </c>
      <c r="C2" s="4"/>
      <c r="D2" s="4"/>
      <c r="E2" s="4"/>
      <c r="F2" s="4"/>
      <c r="G2" s="4"/>
      <c r="H2" s="4"/>
    </row>
    <row r="3" spans="1:4" ht="15">
      <c r="A3" t="s">
        <v>432</v>
      </c>
      <c r="D3" t="s">
        <v>434</v>
      </c>
    </row>
    <row r="4" spans="1:6" ht="15">
      <c r="A4" s="9" t="s">
        <v>2</v>
      </c>
      <c r="B4" s="9" t="s">
        <v>3</v>
      </c>
      <c r="C4" s="9" t="s">
        <v>4</v>
      </c>
      <c r="D4" s="9" t="s">
        <v>5</v>
      </c>
      <c r="E4" s="9"/>
      <c r="F4" s="9" t="s">
        <v>6</v>
      </c>
    </row>
    <row r="5" spans="1:6" ht="15.75">
      <c r="A5" s="1">
        <v>1</v>
      </c>
      <c r="B5" s="19" t="s">
        <v>248</v>
      </c>
      <c r="C5" s="14" t="s">
        <v>202</v>
      </c>
      <c r="D5" s="12">
        <v>37</v>
      </c>
      <c r="E5" s="12">
        <f aca="true" t="shared" si="0" ref="E5:E27">D5*100/40</f>
        <v>92.5</v>
      </c>
      <c r="F5" s="1">
        <v>1</v>
      </c>
    </row>
    <row r="6" spans="1:6" ht="15.75">
      <c r="A6" s="1">
        <v>2</v>
      </c>
      <c r="B6" s="19" t="s">
        <v>232</v>
      </c>
      <c r="C6" s="14" t="s">
        <v>199</v>
      </c>
      <c r="D6" s="12">
        <v>36</v>
      </c>
      <c r="E6" s="12">
        <f t="shared" si="0"/>
        <v>90</v>
      </c>
      <c r="F6" s="1">
        <v>2</v>
      </c>
    </row>
    <row r="7" spans="1:6" ht="15.75">
      <c r="A7" s="1">
        <v>3</v>
      </c>
      <c r="B7" s="19" t="s">
        <v>244</v>
      </c>
      <c r="C7" s="14" t="s">
        <v>261</v>
      </c>
      <c r="D7" s="12">
        <v>34</v>
      </c>
      <c r="E7" s="12">
        <f t="shared" si="0"/>
        <v>85</v>
      </c>
      <c r="F7" s="1">
        <v>3</v>
      </c>
    </row>
    <row r="8" spans="1:6" ht="15.75">
      <c r="A8" s="1">
        <v>4</v>
      </c>
      <c r="B8" s="19" t="s">
        <v>229</v>
      </c>
      <c r="C8" s="13" t="s">
        <v>202</v>
      </c>
      <c r="D8" s="12">
        <v>32.5</v>
      </c>
      <c r="E8" s="12">
        <f t="shared" si="0"/>
        <v>81.25</v>
      </c>
      <c r="F8" s="1">
        <v>4</v>
      </c>
    </row>
    <row r="9" spans="1:6" ht="15.75">
      <c r="A9" s="1">
        <v>5</v>
      </c>
      <c r="B9" s="19" t="s">
        <v>220</v>
      </c>
      <c r="C9" s="14" t="s">
        <v>259</v>
      </c>
      <c r="D9" s="12">
        <v>32</v>
      </c>
      <c r="E9" s="12">
        <f t="shared" si="0"/>
        <v>80</v>
      </c>
      <c r="F9" s="1">
        <v>5</v>
      </c>
    </row>
    <row r="10" spans="1:6" ht="15.75">
      <c r="A10" s="1">
        <v>6</v>
      </c>
      <c r="B10" s="21" t="s">
        <v>230</v>
      </c>
      <c r="C10" s="14" t="s">
        <v>260</v>
      </c>
      <c r="D10" s="12">
        <v>30</v>
      </c>
      <c r="E10" s="12">
        <f t="shared" si="0"/>
        <v>75</v>
      </c>
      <c r="F10" s="1"/>
    </row>
    <row r="11" spans="1:6" ht="15.75">
      <c r="A11" s="1">
        <v>7</v>
      </c>
      <c r="B11" s="19" t="s">
        <v>228</v>
      </c>
      <c r="C11" s="14" t="s">
        <v>261</v>
      </c>
      <c r="D11" s="12">
        <v>29</v>
      </c>
      <c r="E11" s="12">
        <f t="shared" si="0"/>
        <v>72.5</v>
      </c>
      <c r="F11" s="1"/>
    </row>
    <row r="12" spans="1:6" ht="15.75">
      <c r="A12" s="1">
        <v>8</v>
      </c>
      <c r="B12" s="19" t="s">
        <v>225</v>
      </c>
      <c r="C12" s="13" t="s">
        <v>199</v>
      </c>
      <c r="D12" s="12">
        <v>28</v>
      </c>
      <c r="E12" s="12">
        <f t="shared" si="0"/>
        <v>70</v>
      </c>
      <c r="F12" s="1"/>
    </row>
    <row r="13" spans="1:6" ht="15.75">
      <c r="A13" s="1">
        <v>9</v>
      </c>
      <c r="B13" s="21" t="s">
        <v>258</v>
      </c>
      <c r="C13" s="13" t="s">
        <v>264</v>
      </c>
      <c r="D13" s="12">
        <v>27.5</v>
      </c>
      <c r="E13" s="12">
        <f t="shared" si="0"/>
        <v>68.75</v>
      </c>
      <c r="F13" s="1"/>
    </row>
    <row r="14" spans="1:6" ht="15.75">
      <c r="A14" s="1">
        <v>10</v>
      </c>
      <c r="B14" s="19" t="s">
        <v>234</v>
      </c>
      <c r="C14" s="14" t="s">
        <v>261</v>
      </c>
      <c r="D14" s="12">
        <v>27.5</v>
      </c>
      <c r="E14" s="12">
        <f t="shared" si="0"/>
        <v>68.75</v>
      </c>
      <c r="F14" s="1"/>
    </row>
    <row r="15" spans="1:6" ht="15.75">
      <c r="A15" s="1">
        <v>11</v>
      </c>
      <c r="B15" s="21" t="s">
        <v>223</v>
      </c>
      <c r="C15" s="13" t="s">
        <v>198</v>
      </c>
      <c r="D15" s="12">
        <v>27</v>
      </c>
      <c r="E15" s="12">
        <f t="shared" si="0"/>
        <v>67.5</v>
      </c>
      <c r="F15" s="1"/>
    </row>
    <row r="16" spans="1:6" ht="15.75">
      <c r="A16" s="1">
        <v>12</v>
      </c>
      <c r="B16" s="19" t="s">
        <v>242</v>
      </c>
      <c r="C16" s="14" t="s">
        <v>260</v>
      </c>
      <c r="D16" s="12">
        <v>26</v>
      </c>
      <c r="E16" s="12">
        <f t="shared" si="0"/>
        <v>65</v>
      </c>
      <c r="F16" s="1"/>
    </row>
    <row r="17" spans="1:6" ht="15.75">
      <c r="A17" s="1">
        <v>13</v>
      </c>
      <c r="B17" s="19" t="s">
        <v>211</v>
      </c>
      <c r="C17" s="14" t="s">
        <v>199</v>
      </c>
      <c r="D17" s="12">
        <v>26</v>
      </c>
      <c r="E17" s="12">
        <f t="shared" si="0"/>
        <v>65</v>
      </c>
      <c r="F17" s="1"/>
    </row>
    <row r="18" spans="1:6" ht="15.75">
      <c r="A18" s="1">
        <v>14</v>
      </c>
      <c r="B18" s="19" t="s">
        <v>213</v>
      </c>
      <c r="C18" s="14" t="s">
        <v>196</v>
      </c>
      <c r="D18" s="12">
        <v>25</v>
      </c>
      <c r="E18" s="12">
        <f t="shared" si="0"/>
        <v>62.5</v>
      </c>
      <c r="F18" s="1"/>
    </row>
    <row r="19" spans="1:6" ht="15.75">
      <c r="A19" s="1">
        <v>15</v>
      </c>
      <c r="B19" s="19" t="s">
        <v>208</v>
      </c>
      <c r="C19" s="14" t="s">
        <v>259</v>
      </c>
      <c r="D19" s="12">
        <v>24</v>
      </c>
      <c r="E19" s="12">
        <f t="shared" si="0"/>
        <v>60</v>
      </c>
      <c r="F19" s="1"/>
    </row>
    <row r="20" spans="1:6" ht="15.75">
      <c r="A20" s="1">
        <v>16</v>
      </c>
      <c r="B20" s="19" t="s">
        <v>252</v>
      </c>
      <c r="C20" s="14" t="s">
        <v>259</v>
      </c>
      <c r="D20" s="12">
        <v>24</v>
      </c>
      <c r="E20" s="12">
        <f t="shared" si="0"/>
        <v>60</v>
      </c>
      <c r="F20" s="1"/>
    </row>
    <row r="21" spans="1:6" ht="15.75">
      <c r="A21" s="1">
        <v>17</v>
      </c>
      <c r="B21" s="19" t="s">
        <v>216</v>
      </c>
      <c r="C21" s="14" t="s">
        <v>204</v>
      </c>
      <c r="D21" s="12">
        <v>24</v>
      </c>
      <c r="E21" s="12">
        <f t="shared" si="0"/>
        <v>60</v>
      </c>
      <c r="F21" s="1"/>
    </row>
    <row r="22" spans="1:6" ht="15.75">
      <c r="A22" s="1">
        <v>18</v>
      </c>
      <c r="B22" s="19" t="s">
        <v>212</v>
      </c>
      <c r="C22" s="14" t="s">
        <v>196</v>
      </c>
      <c r="D22" s="12">
        <v>23</v>
      </c>
      <c r="E22" s="12">
        <f t="shared" si="0"/>
        <v>57.5</v>
      </c>
      <c r="F22" s="1"/>
    </row>
    <row r="23" spans="1:6" ht="15.75">
      <c r="A23" s="1">
        <v>19</v>
      </c>
      <c r="B23" s="19" t="s">
        <v>215</v>
      </c>
      <c r="C23" s="14" t="s">
        <v>196</v>
      </c>
      <c r="D23" s="12">
        <v>23</v>
      </c>
      <c r="E23" s="12">
        <f t="shared" si="0"/>
        <v>57.5</v>
      </c>
      <c r="F23" s="1"/>
    </row>
    <row r="24" spans="1:6" ht="15.75">
      <c r="A24" s="1">
        <v>20</v>
      </c>
      <c r="B24" s="21" t="s">
        <v>257</v>
      </c>
      <c r="C24" s="13" t="s">
        <v>263</v>
      </c>
      <c r="D24" s="12">
        <v>22.5</v>
      </c>
      <c r="E24" s="12">
        <f t="shared" si="0"/>
        <v>56.25</v>
      </c>
      <c r="F24" s="1"/>
    </row>
    <row r="25" spans="1:6" ht="15.75">
      <c r="A25" s="1">
        <v>21</v>
      </c>
      <c r="B25" s="19" t="s">
        <v>246</v>
      </c>
      <c r="C25" s="14" t="s">
        <v>193</v>
      </c>
      <c r="D25" s="12">
        <v>22</v>
      </c>
      <c r="E25" s="12">
        <f t="shared" si="0"/>
        <v>55</v>
      </c>
      <c r="F25" s="1"/>
    </row>
    <row r="26" spans="1:6" ht="15.75">
      <c r="A26" s="1">
        <v>22</v>
      </c>
      <c r="B26" s="19" t="s">
        <v>219</v>
      </c>
      <c r="C26" s="14" t="s">
        <v>260</v>
      </c>
      <c r="D26" s="12">
        <v>22</v>
      </c>
      <c r="E26" s="12">
        <f t="shared" si="0"/>
        <v>55</v>
      </c>
      <c r="F26" s="1"/>
    </row>
    <row r="27" spans="1:6" ht="15.75">
      <c r="A27" s="1">
        <v>23</v>
      </c>
      <c r="B27" s="19" t="s">
        <v>240</v>
      </c>
      <c r="C27" s="14" t="s">
        <v>260</v>
      </c>
      <c r="D27" s="12">
        <v>21</v>
      </c>
      <c r="E27" s="12">
        <f t="shared" si="0"/>
        <v>52.5</v>
      </c>
      <c r="F27" s="1"/>
    </row>
    <row r="28" spans="1:6" ht="15.75">
      <c r="A28" s="1">
        <v>24</v>
      </c>
      <c r="B28" s="19" t="s">
        <v>231</v>
      </c>
      <c r="C28" s="14" t="s">
        <v>260</v>
      </c>
      <c r="D28" s="42">
        <v>20</v>
      </c>
      <c r="E28" s="12">
        <f>D20*100/40</f>
        <v>60</v>
      </c>
      <c r="F28" s="1"/>
    </row>
    <row r="29" spans="1:6" ht="15.75">
      <c r="A29" s="1">
        <v>25</v>
      </c>
      <c r="B29" s="19" t="s">
        <v>227</v>
      </c>
      <c r="C29" s="14" t="s">
        <v>196</v>
      </c>
      <c r="D29" s="12">
        <v>20</v>
      </c>
      <c r="E29" s="12">
        <f aca="true" t="shared" si="1" ref="E29:E55">D29*100/40</f>
        <v>50</v>
      </c>
      <c r="F29" s="1"/>
    </row>
    <row r="30" spans="1:6" ht="15.75">
      <c r="A30" s="1">
        <v>26</v>
      </c>
      <c r="B30" s="19" t="s">
        <v>245</v>
      </c>
      <c r="C30" s="14" t="s">
        <v>201</v>
      </c>
      <c r="D30" s="12">
        <v>18</v>
      </c>
      <c r="E30" s="12">
        <f t="shared" si="1"/>
        <v>45</v>
      </c>
      <c r="F30" s="1"/>
    </row>
    <row r="31" spans="1:6" ht="15.75">
      <c r="A31" s="1">
        <v>27</v>
      </c>
      <c r="B31" s="19" t="s">
        <v>243</v>
      </c>
      <c r="C31" s="14" t="s">
        <v>193</v>
      </c>
      <c r="D31" s="12">
        <v>18</v>
      </c>
      <c r="E31" s="12">
        <f t="shared" si="1"/>
        <v>45</v>
      </c>
      <c r="F31" s="1"/>
    </row>
    <row r="32" spans="1:6" ht="15.75">
      <c r="A32" s="1">
        <v>28</v>
      </c>
      <c r="B32" s="19" t="s">
        <v>226</v>
      </c>
      <c r="C32" s="14" t="s">
        <v>196</v>
      </c>
      <c r="D32" s="12">
        <v>18</v>
      </c>
      <c r="E32" s="12">
        <f t="shared" si="1"/>
        <v>45</v>
      </c>
      <c r="F32" s="1"/>
    </row>
    <row r="33" spans="1:6" ht="15.75">
      <c r="A33" s="1">
        <v>29</v>
      </c>
      <c r="B33" s="19" t="s">
        <v>251</v>
      </c>
      <c r="C33" s="14" t="s">
        <v>201</v>
      </c>
      <c r="D33" s="12">
        <v>17</v>
      </c>
      <c r="E33" s="12">
        <f t="shared" si="1"/>
        <v>42.5</v>
      </c>
      <c r="F33" s="1"/>
    </row>
    <row r="34" spans="1:6" ht="15.75">
      <c r="A34" s="1">
        <v>30</v>
      </c>
      <c r="B34" s="19" t="s">
        <v>233</v>
      </c>
      <c r="C34" s="14" t="s">
        <v>199</v>
      </c>
      <c r="D34" s="12">
        <v>17</v>
      </c>
      <c r="E34" s="12">
        <f t="shared" si="1"/>
        <v>42.5</v>
      </c>
      <c r="F34" s="1"/>
    </row>
    <row r="35" spans="1:6" ht="15.75">
      <c r="A35" s="1">
        <v>31</v>
      </c>
      <c r="B35" s="19" t="s">
        <v>254</v>
      </c>
      <c r="C35" s="14" t="s">
        <v>261</v>
      </c>
      <c r="D35" s="12">
        <v>17</v>
      </c>
      <c r="E35" s="12">
        <f t="shared" si="1"/>
        <v>42.5</v>
      </c>
      <c r="F35" s="1"/>
    </row>
    <row r="36" spans="1:6" ht="15.75">
      <c r="A36" s="1">
        <v>32</v>
      </c>
      <c r="B36" s="19" t="s">
        <v>239</v>
      </c>
      <c r="C36" s="14" t="s">
        <v>259</v>
      </c>
      <c r="D36" s="12">
        <v>17</v>
      </c>
      <c r="E36" s="12">
        <f t="shared" si="1"/>
        <v>42.5</v>
      </c>
      <c r="F36" s="1"/>
    </row>
    <row r="37" spans="1:6" ht="15.75">
      <c r="A37" s="1">
        <v>33</v>
      </c>
      <c r="B37" s="19" t="s">
        <v>253</v>
      </c>
      <c r="C37" s="14" t="s">
        <v>262</v>
      </c>
      <c r="D37" s="12">
        <v>16.5</v>
      </c>
      <c r="E37" s="12">
        <f t="shared" si="1"/>
        <v>41.25</v>
      </c>
      <c r="F37" s="1"/>
    </row>
    <row r="38" spans="1:6" ht="15.75">
      <c r="A38" s="1">
        <v>34</v>
      </c>
      <c r="B38" s="19" t="s">
        <v>249</v>
      </c>
      <c r="C38" s="14" t="s">
        <v>261</v>
      </c>
      <c r="D38" s="12">
        <v>16</v>
      </c>
      <c r="E38" s="12">
        <f t="shared" si="1"/>
        <v>40</v>
      </c>
      <c r="F38" s="1"/>
    </row>
    <row r="39" spans="1:6" ht="15.75">
      <c r="A39" s="1">
        <v>35</v>
      </c>
      <c r="B39" s="19" t="s">
        <v>238</v>
      </c>
      <c r="C39" s="14" t="s">
        <v>193</v>
      </c>
      <c r="D39" s="12">
        <v>16</v>
      </c>
      <c r="E39" s="12">
        <f t="shared" si="1"/>
        <v>40</v>
      </c>
      <c r="F39" s="1"/>
    </row>
    <row r="40" spans="1:6" ht="15.75">
      <c r="A40" s="1">
        <v>36</v>
      </c>
      <c r="B40" s="19" t="s">
        <v>247</v>
      </c>
      <c r="C40" s="14" t="s">
        <v>259</v>
      </c>
      <c r="D40" s="41">
        <v>16</v>
      </c>
      <c r="E40" s="12">
        <f t="shared" si="1"/>
        <v>40</v>
      </c>
      <c r="F40" s="1"/>
    </row>
    <row r="41" spans="1:6" ht="15.75">
      <c r="A41" s="1">
        <v>37</v>
      </c>
      <c r="B41" s="19" t="s">
        <v>235</v>
      </c>
      <c r="C41" s="14" t="s">
        <v>261</v>
      </c>
      <c r="D41" s="12">
        <v>16</v>
      </c>
      <c r="E41" s="12">
        <f t="shared" si="1"/>
        <v>40</v>
      </c>
      <c r="F41" s="1"/>
    </row>
    <row r="42" spans="1:6" ht="15.75">
      <c r="A42" s="1">
        <v>38</v>
      </c>
      <c r="B42" s="21" t="s">
        <v>241</v>
      </c>
      <c r="C42" s="13" t="s">
        <v>198</v>
      </c>
      <c r="D42" s="12">
        <v>15</v>
      </c>
      <c r="E42" s="12">
        <f t="shared" si="1"/>
        <v>37.5</v>
      </c>
      <c r="F42" s="1"/>
    </row>
    <row r="43" spans="1:6" ht="15.75">
      <c r="A43" s="1">
        <v>39</v>
      </c>
      <c r="B43" s="19" t="s">
        <v>214</v>
      </c>
      <c r="C43" s="14" t="s">
        <v>196</v>
      </c>
      <c r="D43" s="12">
        <v>14.5</v>
      </c>
      <c r="E43" s="12">
        <f t="shared" si="1"/>
        <v>36.25</v>
      </c>
      <c r="F43" s="1"/>
    </row>
    <row r="44" spans="1:6" ht="15.75">
      <c r="A44" s="1">
        <v>40</v>
      </c>
      <c r="B44" s="19" t="s">
        <v>217</v>
      </c>
      <c r="C44" s="14" t="s">
        <v>204</v>
      </c>
      <c r="D44" s="12">
        <v>14</v>
      </c>
      <c r="E44" s="12">
        <f t="shared" si="1"/>
        <v>35</v>
      </c>
      <c r="F44" s="1"/>
    </row>
    <row r="45" spans="1:6" ht="15.75">
      <c r="A45" s="1">
        <v>41</v>
      </c>
      <c r="B45" s="19" t="s">
        <v>221</v>
      </c>
      <c r="C45" s="14" t="s">
        <v>204</v>
      </c>
      <c r="D45" s="12">
        <v>14</v>
      </c>
      <c r="E45" s="12">
        <f t="shared" si="1"/>
        <v>35</v>
      </c>
      <c r="F45" s="1"/>
    </row>
    <row r="46" spans="1:6" ht="15.75">
      <c r="A46" s="1">
        <v>42</v>
      </c>
      <c r="B46" s="19" t="s">
        <v>237</v>
      </c>
      <c r="C46" s="14" t="s">
        <v>199</v>
      </c>
      <c r="D46" s="12">
        <v>12</v>
      </c>
      <c r="E46" s="12">
        <f t="shared" si="1"/>
        <v>30</v>
      </c>
      <c r="F46" s="1"/>
    </row>
    <row r="47" spans="1:6" ht="15.75">
      <c r="A47" s="1">
        <v>43</v>
      </c>
      <c r="B47" s="19" t="s">
        <v>209</v>
      </c>
      <c r="C47" s="14" t="s">
        <v>204</v>
      </c>
      <c r="D47" s="12">
        <v>12</v>
      </c>
      <c r="E47" s="12">
        <f t="shared" si="1"/>
        <v>30</v>
      </c>
      <c r="F47" s="1"/>
    </row>
    <row r="48" spans="1:6" ht="15.75">
      <c r="A48" s="1">
        <v>44</v>
      </c>
      <c r="B48" s="19" t="s">
        <v>236</v>
      </c>
      <c r="C48" s="14" t="s">
        <v>199</v>
      </c>
      <c r="D48" s="12">
        <v>12</v>
      </c>
      <c r="E48" s="12">
        <f t="shared" si="1"/>
        <v>30</v>
      </c>
      <c r="F48" s="1"/>
    </row>
    <row r="49" spans="1:6" ht="15.75">
      <c r="A49" s="1">
        <v>45</v>
      </c>
      <c r="B49" s="19" t="s">
        <v>255</v>
      </c>
      <c r="C49" s="14" t="s">
        <v>201</v>
      </c>
      <c r="D49" s="12">
        <v>12</v>
      </c>
      <c r="E49" s="12">
        <f t="shared" si="1"/>
        <v>30</v>
      </c>
      <c r="F49" s="1"/>
    </row>
    <row r="50" spans="1:6" ht="15.75">
      <c r="A50" s="1">
        <v>46</v>
      </c>
      <c r="B50" s="19" t="s">
        <v>250</v>
      </c>
      <c r="C50" s="14" t="s">
        <v>261</v>
      </c>
      <c r="D50" s="12">
        <v>11</v>
      </c>
      <c r="E50" s="12">
        <f t="shared" si="1"/>
        <v>27.5</v>
      </c>
      <c r="F50" s="1"/>
    </row>
    <row r="51" spans="1:6" ht="15.75">
      <c r="A51" s="1">
        <v>47</v>
      </c>
      <c r="B51" s="19" t="s">
        <v>218</v>
      </c>
      <c r="C51" s="14" t="s">
        <v>204</v>
      </c>
      <c r="D51" s="12">
        <v>10</v>
      </c>
      <c r="E51" s="12">
        <f t="shared" si="1"/>
        <v>25</v>
      </c>
      <c r="F51" s="1"/>
    </row>
    <row r="52" spans="1:6" ht="15.75">
      <c r="A52" s="1">
        <v>48</v>
      </c>
      <c r="B52" s="21" t="s">
        <v>256</v>
      </c>
      <c r="C52" s="13" t="s">
        <v>198</v>
      </c>
      <c r="D52" s="12">
        <v>7.5</v>
      </c>
      <c r="E52" s="12">
        <f t="shared" si="1"/>
        <v>18.75</v>
      </c>
      <c r="F52" s="1"/>
    </row>
    <row r="53" spans="1:6" ht="15.75">
      <c r="A53" s="1">
        <v>49</v>
      </c>
      <c r="B53" s="19" t="s">
        <v>210</v>
      </c>
      <c r="C53" s="14" t="s">
        <v>204</v>
      </c>
      <c r="D53" s="12">
        <v>7.5</v>
      </c>
      <c r="E53" s="12">
        <f t="shared" si="1"/>
        <v>18.75</v>
      </c>
      <c r="F53" s="1"/>
    </row>
    <row r="54" spans="1:6" ht="15.75">
      <c r="A54" s="1">
        <v>50</v>
      </c>
      <c r="B54" s="19" t="s">
        <v>222</v>
      </c>
      <c r="C54" s="14" t="s">
        <v>260</v>
      </c>
      <c r="D54" s="12">
        <v>7.5</v>
      </c>
      <c r="E54" s="12">
        <f t="shared" si="1"/>
        <v>18.75</v>
      </c>
      <c r="F54" s="1"/>
    </row>
    <row r="55" spans="1:6" ht="15.75">
      <c r="A55" s="1">
        <v>51</v>
      </c>
      <c r="B55" s="19" t="s">
        <v>224</v>
      </c>
      <c r="C55" s="14" t="s">
        <v>199</v>
      </c>
      <c r="D55" s="12">
        <v>5</v>
      </c>
      <c r="E55" s="12">
        <f t="shared" si="1"/>
        <v>12.5</v>
      </c>
      <c r="F55" s="1"/>
    </row>
    <row r="57" spans="1:3" ht="15">
      <c r="A57" s="46" t="s">
        <v>56</v>
      </c>
      <c r="B57" s="46"/>
      <c r="C57" t="s">
        <v>448</v>
      </c>
    </row>
    <row r="58" spans="1:3" ht="15">
      <c r="A58" s="46" t="s">
        <v>57</v>
      </c>
      <c r="B58" s="46"/>
      <c r="C58" t="s">
        <v>449</v>
      </c>
    </row>
    <row r="59" spans="1:3" ht="15">
      <c r="A59" s="46" t="s">
        <v>57</v>
      </c>
      <c r="B59" s="46"/>
      <c r="C59" t="s">
        <v>450</v>
      </c>
    </row>
  </sheetData>
  <sheetProtection/>
  <mergeCells count="3">
    <mergeCell ref="A57:B57"/>
    <mergeCell ref="A58:B58"/>
    <mergeCell ref="A59:B5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3">
      <selection activeCell="I21" sqref="I21"/>
    </sheetView>
  </sheetViews>
  <sheetFormatPr defaultColWidth="9.140625" defaultRowHeight="15"/>
  <cols>
    <col min="2" max="2" width="36.421875" style="0" customWidth="1"/>
    <col min="3" max="3" width="13.8515625" style="0" customWidth="1"/>
  </cols>
  <sheetData>
    <row r="1" spans="1:7" ht="15.75">
      <c r="A1" s="23" t="s">
        <v>0</v>
      </c>
      <c r="B1" s="23"/>
      <c r="C1" s="23"/>
      <c r="D1" s="23"/>
      <c r="E1" s="23"/>
      <c r="F1" s="23"/>
      <c r="G1" s="23"/>
    </row>
    <row r="2" spans="1:7" ht="15.75">
      <c r="A2" s="23"/>
      <c r="B2" s="29" t="s">
        <v>288</v>
      </c>
      <c r="C2" s="23"/>
      <c r="D2" s="23"/>
      <c r="E2" s="23"/>
      <c r="F2" s="23"/>
      <c r="G2" s="23"/>
    </row>
    <row r="3" spans="2:7" ht="15.75">
      <c r="B3" s="23" t="s">
        <v>374</v>
      </c>
      <c r="C3" s="23"/>
      <c r="D3" s="23"/>
      <c r="E3" s="23"/>
      <c r="F3" s="23"/>
      <c r="G3" s="23"/>
    </row>
    <row r="4" spans="1:4" ht="15">
      <c r="A4" t="s">
        <v>432</v>
      </c>
      <c r="D4" t="s">
        <v>434</v>
      </c>
    </row>
    <row r="5" spans="1:11" ht="31.5">
      <c r="A5" s="26" t="s">
        <v>2</v>
      </c>
      <c r="B5" s="26" t="s">
        <v>286</v>
      </c>
      <c r="C5" s="26" t="s">
        <v>285</v>
      </c>
      <c r="D5" s="28" t="s">
        <v>284</v>
      </c>
      <c r="E5" s="28" t="s">
        <v>333</v>
      </c>
      <c r="F5" s="26" t="s">
        <v>6</v>
      </c>
      <c r="G5" s="23"/>
      <c r="K5" s="25"/>
    </row>
    <row r="6" spans="1:11" ht="15.75">
      <c r="A6" s="26">
        <v>1</v>
      </c>
      <c r="B6" s="27" t="s">
        <v>373</v>
      </c>
      <c r="C6" s="27" t="s">
        <v>53</v>
      </c>
      <c r="D6" s="31">
        <v>39</v>
      </c>
      <c r="E6" s="31">
        <f aca="true" t="shared" si="0" ref="E6:E42">D6*100/40</f>
        <v>97.5</v>
      </c>
      <c r="F6" s="31" t="s">
        <v>282</v>
      </c>
      <c r="G6" s="23"/>
      <c r="K6" s="25"/>
    </row>
    <row r="7" spans="1:11" ht="15.75">
      <c r="A7" s="26">
        <v>2</v>
      </c>
      <c r="B7" s="27" t="s">
        <v>372</v>
      </c>
      <c r="C7" s="27" t="s">
        <v>23</v>
      </c>
      <c r="D7" s="31">
        <v>38</v>
      </c>
      <c r="E7" s="31">
        <f t="shared" si="0"/>
        <v>95</v>
      </c>
      <c r="F7" s="31" t="s">
        <v>280</v>
      </c>
      <c r="G7" s="23"/>
      <c r="K7" s="25"/>
    </row>
    <row r="8" spans="1:11" ht="15.75">
      <c r="A8" s="26">
        <v>3</v>
      </c>
      <c r="B8" s="27" t="s">
        <v>371</v>
      </c>
      <c r="C8" s="27" t="s">
        <v>22</v>
      </c>
      <c r="D8" s="26">
        <v>37</v>
      </c>
      <c r="E8" s="31">
        <f t="shared" si="0"/>
        <v>92.5</v>
      </c>
      <c r="F8" s="32" t="s">
        <v>277</v>
      </c>
      <c r="G8" s="23"/>
      <c r="K8" s="25"/>
    </row>
    <row r="9" spans="1:11" ht="15.75">
      <c r="A9" s="26">
        <v>4</v>
      </c>
      <c r="B9" s="27" t="s">
        <v>370</v>
      </c>
      <c r="C9" s="27" t="s">
        <v>24</v>
      </c>
      <c r="D9" s="26">
        <v>37</v>
      </c>
      <c r="E9" s="31">
        <f t="shared" si="0"/>
        <v>92.5</v>
      </c>
      <c r="F9" s="32" t="s">
        <v>277</v>
      </c>
      <c r="G9" s="23"/>
      <c r="K9" s="25"/>
    </row>
    <row r="10" spans="1:11" ht="15.75">
      <c r="A10" s="26">
        <v>5</v>
      </c>
      <c r="B10" s="27" t="s">
        <v>369</v>
      </c>
      <c r="C10" s="27" t="s">
        <v>32</v>
      </c>
      <c r="D10" s="31">
        <v>37</v>
      </c>
      <c r="E10" s="31">
        <f t="shared" si="0"/>
        <v>92.5</v>
      </c>
      <c r="F10" s="32" t="s">
        <v>277</v>
      </c>
      <c r="G10" s="23"/>
      <c r="K10" s="10"/>
    </row>
    <row r="11" spans="1:7" ht="15.75">
      <c r="A11" s="26">
        <v>6</v>
      </c>
      <c r="B11" s="27" t="s">
        <v>368</v>
      </c>
      <c r="C11" s="27" t="s">
        <v>27</v>
      </c>
      <c r="D11" s="31">
        <v>36</v>
      </c>
      <c r="E11" s="31">
        <f t="shared" si="0"/>
        <v>90</v>
      </c>
      <c r="F11" s="31" t="s">
        <v>452</v>
      </c>
      <c r="G11" s="23"/>
    </row>
    <row r="12" spans="1:7" ht="15.75">
      <c r="A12" s="26">
        <v>7</v>
      </c>
      <c r="B12" s="27" t="s">
        <v>367</v>
      </c>
      <c r="C12" s="27" t="s">
        <v>18</v>
      </c>
      <c r="D12" s="26">
        <v>35.5</v>
      </c>
      <c r="E12" s="31">
        <f t="shared" si="0"/>
        <v>88.75</v>
      </c>
      <c r="F12" s="33" t="s">
        <v>453</v>
      </c>
      <c r="G12" s="23"/>
    </row>
    <row r="13" spans="1:7" ht="15.75">
      <c r="A13" s="26">
        <v>8</v>
      </c>
      <c r="B13" s="27" t="s">
        <v>366</v>
      </c>
      <c r="C13" s="27" t="s">
        <v>20</v>
      </c>
      <c r="D13" s="26">
        <v>35</v>
      </c>
      <c r="E13" s="31">
        <f t="shared" si="0"/>
        <v>87.5</v>
      </c>
      <c r="F13" s="26"/>
      <c r="G13" s="23"/>
    </row>
    <row r="14" spans="1:7" ht="15.75">
      <c r="A14" s="26">
        <v>9</v>
      </c>
      <c r="B14" s="27" t="s">
        <v>455</v>
      </c>
      <c r="C14" s="27" t="s">
        <v>31</v>
      </c>
      <c r="D14" s="31">
        <v>34.5</v>
      </c>
      <c r="E14" s="31">
        <f t="shared" si="0"/>
        <v>86.25</v>
      </c>
      <c r="F14" s="27"/>
      <c r="G14" s="23"/>
    </row>
    <row r="15" spans="1:7" ht="15.75">
      <c r="A15" s="26">
        <v>10</v>
      </c>
      <c r="B15" s="27" t="s">
        <v>365</v>
      </c>
      <c r="C15" s="27" t="s">
        <v>26</v>
      </c>
      <c r="D15" s="26">
        <v>32</v>
      </c>
      <c r="E15" s="31">
        <f t="shared" si="0"/>
        <v>80</v>
      </c>
      <c r="F15" s="26"/>
      <c r="G15" s="23"/>
    </row>
    <row r="16" spans="1:7" ht="15.75">
      <c r="A16" s="26">
        <v>11</v>
      </c>
      <c r="B16" s="27" t="s">
        <v>364</v>
      </c>
      <c r="C16" s="27" t="s">
        <v>24</v>
      </c>
      <c r="D16" s="26">
        <v>31.5</v>
      </c>
      <c r="E16" s="31">
        <f t="shared" si="0"/>
        <v>78.75</v>
      </c>
      <c r="F16" s="1"/>
      <c r="G16" s="23"/>
    </row>
    <row r="17" spans="1:7" ht="15.75">
      <c r="A17" s="26">
        <v>12</v>
      </c>
      <c r="B17" s="27" t="s">
        <v>363</v>
      </c>
      <c r="C17" s="27" t="s">
        <v>32</v>
      </c>
      <c r="D17" s="31">
        <v>27.5</v>
      </c>
      <c r="E17" s="31">
        <f t="shared" si="0"/>
        <v>68.75</v>
      </c>
      <c r="F17" s="27"/>
      <c r="G17" s="23"/>
    </row>
    <row r="18" spans="1:7" ht="15.75">
      <c r="A18" s="26">
        <v>13</v>
      </c>
      <c r="B18" s="27" t="s">
        <v>362</v>
      </c>
      <c r="C18" s="27" t="s">
        <v>53</v>
      </c>
      <c r="D18" s="31">
        <v>27</v>
      </c>
      <c r="E18" s="31">
        <f t="shared" si="0"/>
        <v>67.5</v>
      </c>
      <c r="F18" s="27"/>
      <c r="G18" s="23"/>
    </row>
    <row r="19" spans="1:7" ht="15.75">
      <c r="A19" s="26">
        <v>14</v>
      </c>
      <c r="B19" s="27" t="s">
        <v>361</v>
      </c>
      <c r="C19" s="27" t="s">
        <v>52</v>
      </c>
      <c r="D19" s="31">
        <v>26.5</v>
      </c>
      <c r="E19" s="31">
        <f t="shared" si="0"/>
        <v>66.25</v>
      </c>
      <c r="F19" s="27"/>
      <c r="G19" s="23"/>
    </row>
    <row r="20" spans="1:7" ht="15.75">
      <c r="A20" s="26">
        <v>15</v>
      </c>
      <c r="B20" s="44" t="s">
        <v>454</v>
      </c>
      <c r="C20" s="44" t="s">
        <v>30</v>
      </c>
      <c r="D20" s="43">
        <v>26</v>
      </c>
      <c r="E20" s="45">
        <f t="shared" si="0"/>
        <v>65</v>
      </c>
      <c r="F20" s="1"/>
      <c r="G20" s="23"/>
    </row>
    <row r="21" spans="1:6" ht="15.75">
      <c r="A21" s="26">
        <v>16</v>
      </c>
      <c r="B21" s="27" t="s">
        <v>360</v>
      </c>
      <c r="C21" s="27" t="s">
        <v>53</v>
      </c>
      <c r="D21" s="31">
        <v>26</v>
      </c>
      <c r="E21" s="31">
        <f t="shared" si="0"/>
        <v>65</v>
      </c>
      <c r="F21" s="27"/>
    </row>
    <row r="22" spans="1:6" ht="15.75">
      <c r="A22" s="26">
        <v>17</v>
      </c>
      <c r="B22" s="27" t="s">
        <v>359</v>
      </c>
      <c r="C22" s="27" t="s">
        <v>77</v>
      </c>
      <c r="D22" s="31">
        <v>25</v>
      </c>
      <c r="E22" s="31">
        <f t="shared" si="0"/>
        <v>62.5</v>
      </c>
      <c r="F22" s="27"/>
    </row>
    <row r="23" spans="1:6" ht="15.75">
      <c r="A23" s="26">
        <v>18</v>
      </c>
      <c r="B23" s="27" t="s">
        <v>358</v>
      </c>
      <c r="C23" s="27" t="s">
        <v>32</v>
      </c>
      <c r="D23" s="31">
        <v>24.5</v>
      </c>
      <c r="E23" s="31">
        <f t="shared" si="0"/>
        <v>61.25</v>
      </c>
      <c r="F23" s="27"/>
    </row>
    <row r="24" spans="1:6" ht="15.75">
      <c r="A24" s="26">
        <v>19</v>
      </c>
      <c r="B24" s="27" t="s">
        <v>357</v>
      </c>
      <c r="C24" s="27" t="s">
        <v>51</v>
      </c>
      <c r="D24" s="31">
        <v>24</v>
      </c>
      <c r="E24" s="31">
        <f t="shared" si="0"/>
        <v>60</v>
      </c>
      <c r="F24" s="27"/>
    </row>
    <row r="25" spans="1:6" ht="15.75">
      <c r="A25" s="26">
        <v>20</v>
      </c>
      <c r="B25" s="27" t="s">
        <v>356</v>
      </c>
      <c r="C25" s="27" t="s">
        <v>24</v>
      </c>
      <c r="D25" s="26">
        <v>22.5</v>
      </c>
      <c r="E25" s="31">
        <f t="shared" si="0"/>
        <v>56.25</v>
      </c>
      <c r="F25" s="1"/>
    </row>
    <row r="26" spans="1:6" ht="15.75">
      <c r="A26" s="26">
        <v>21</v>
      </c>
      <c r="B26" s="27" t="s">
        <v>355</v>
      </c>
      <c r="C26" s="27" t="s">
        <v>31</v>
      </c>
      <c r="D26" s="31">
        <v>18.5</v>
      </c>
      <c r="E26" s="31">
        <f t="shared" si="0"/>
        <v>46.25</v>
      </c>
      <c r="F26" s="27"/>
    </row>
    <row r="27" spans="1:6" ht="15.75">
      <c r="A27" s="26">
        <v>22</v>
      </c>
      <c r="B27" s="27" t="s">
        <v>354</v>
      </c>
      <c r="C27" s="27" t="s">
        <v>51</v>
      </c>
      <c r="D27" s="31">
        <v>18.5</v>
      </c>
      <c r="E27" s="31">
        <f t="shared" si="0"/>
        <v>46.25</v>
      </c>
      <c r="F27" s="27"/>
    </row>
    <row r="28" spans="1:6" ht="15.75">
      <c r="A28" s="26">
        <v>23</v>
      </c>
      <c r="B28" s="27" t="s">
        <v>353</v>
      </c>
      <c r="C28" s="27" t="s">
        <v>26</v>
      </c>
      <c r="D28" s="26">
        <v>18</v>
      </c>
      <c r="E28" s="31">
        <f t="shared" si="0"/>
        <v>45</v>
      </c>
      <c r="F28" s="1"/>
    </row>
    <row r="29" spans="1:6" ht="15.75">
      <c r="A29" s="26">
        <v>24</v>
      </c>
      <c r="B29" s="27" t="s">
        <v>352</v>
      </c>
      <c r="C29" s="27" t="s">
        <v>33</v>
      </c>
      <c r="D29" s="31">
        <v>18</v>
      </c>
      <c r="E29" s="31">
        <f t="shared" si="0"/>
        <v>45</v>
      </c>
      <c r="F29" s="27"/>
    </row>
    <row r="30" spans="1:6" ht="15.75">
      <c r="A30" s="26">
        <v>25</v>
      </c>
      <c r="B30" s="27" t="s">
        <v>351</v>
      </c>
      <c r="C30" s="27" t="s">
        <v>96</v>
      </c>
      <c r="D30" s="31">
        <v>18</v>
      </c>
      <c r="E30" s="31">
        <f t="shared" si="0"/>
        <v>45</v>
      </c>
      <c r="F30" s="27"/>
    </row>
    <row r="31" spans="1:6" ht="15.75">
      <c r="A31" s="26">
        <v>26</v>
      </c>
      <c r="B31" s="27" t="s">
        <v>350</v>
      </c>
      <c r="C31" s="27" t="s">
        <v>22</v>
      </c>
      <c r="D31" s="26">
        <v>16.5</v>
      </c>
      <c r="E31" s="31">
        <f t="shared" si="0"/>
        <v>41.25</v>
      </c>
      <c r="F31" s="1"/>
    </row>
    <row r="32" spans="1:6" ht="15.75">
      <c r="A32" s="26">
        <v>27</v>
      </c>
      <c r="B32" s="27" t="s">
        <v>349</v>
      </c>
      <c r="C32" s="27" t="s">
        <v>26</v>
      </c>
      <c r="D32" s="26">
        <v>14</v>
      </c>
      <c r="E32" s="31">
        <f t="shared" si="0"/>
        <v>35</v>
      </c>
      <c r="F32" s="1"/>
    </row>
    <row r="33" spans="1:6" ht="15.75">
      <c r="A33" s="26">
        <v>28</v>
      </c>
      <c r="B33" s="27" t="s">
        <v>348</v>
      </c>
      <c r="C33" s="27" t="s">
        <v>33</v>
      </c>
      <c r="D33" s="31">
        <v>14</v>
      </c>
      <c r="E33" s="31">
        <f t="shared" si="0"/>
        <v>35</v>
      </c>
      <c r="F33" s="27"/>
    </row>
    <row r="34" spans="1:6" ht="15.75">
      <c r="A34" s="26">
        <v>29</v>
      </c>
      <c r="B34" s="27" t="s">
        <v>347</v>
      </c>
      <c r="C34" s="27" t="s">
        <v>23</v>
      </c>
      <c r="D34" s="26">
        <v>13.5</v>
      </c>
      <c r="E34" s="31">
        <f t="shared" si="0"/>
        <v>33.75</v>
      </c>
      <c r="F34" s="26"/>
    </row>
    <row r="35" spans="1:6" ht="15.75">
      <c r="A35" s="26">
        <v>30</v>
      </c>
      <c r="B35" s="27" t="s">
        <v>346</v>
      </c>
      <c r="C35" s="27" t="s">
        <v>24</v>
      </c>
      <c r="D35" s="26">
        <v>13.5</v>
      </c>
      <c r="E35" s="31">
        <f t="shared" si="0"/>
        <v>33.75</v>
      </c>
      <c r="F35" s="1"/>
    </row>
    <row r="36" spans="1:6" ht="15.75">
      <c r="A36" s="26">
        <v>31</v>
      </c>
      <c r="B36" s="27" t="s">
        <v>345</v>
      </c>
      <c r="C36" s="27" t="s">
        <v>31</v>
      </c>
      <c r="D36" s="31">
        <v>11.5</v>
      </c>
      <c r="E36" s="31">
        <f t="shared" si="0"/>
        <v>28.75</v>
      </c>
      <c r="F36" s="27"/>
    </row>
    <row r="37" spans="1:6" ht="15.75">
      <c r="A37" s="26">
        <v>32</v>
      </c>
      <c r="B37" s="27" t="s">
        <v>344</v>
      </c>
      <c r="C37" s="27" t="s">
        <v>33</v>
      </c>
      <c r="D37" s="31">
        <v>11</v>
      </c>
      <c r="E37" s="31">
        <f t="shared" si="0"/>
        <v>27.5</v>
      </c>
      <c r="F37" s="27"/>
    </row>
    <row r="38" spans="1:6" ht="15.75">
      <c r="A38" s="26">
        <v>33</v>
      </c>
      <c r="B38" s="27" t="s">
        <v>343</v>
      </c>
      <c r="C38" s="27" t="s">
        <v>28</v>
      </c>
      <c r="D38" s="31">
        <v>10.5</v>
      </c>
      <c r="E38" s="31">
        <f t="shared" si="0"/>
        <v>26.25</v>
      </c>
      <c r="F38" s="27"/>
    </row>
    <row r="39" spans="1:6" ht="15.75">
      <c r="A39" s="26">
        <v>34</v>
      </c>
      <c r="B39" s="27" t="s">
        <v>342</v>
      </c>
      <c r="C39" s="27" t="s">
        <v>26</v>
      </c>
      <c r="D39" s="26">
        <v>9.5</v>
      </c>
      <c r="E39" s="31">
        <f t="shared" si="0"/>
        <v>23.75</v>
      </c>
      <c r="F39" s="1"/>
    </row>
    <row r="40" spans="1:6" ht="15.75">
      <c r="A40" s="26">
        <v>35</v>
      </c>
      <c r="B40" s="27" t="s">
        <v>341</v>
      </c>
      <c r="C40" s="27" t="s">
        <v>53</v>
      </c>
      <c r="D40" s="31">
        <v>9.5</v>
      </c>
      <c r="E40" s="31">
        <f t="shared" si="0"/>
        <v>23.75</v>
      </c>
      <c r="F40" s="27"/>
    </row>
    <row r="41" spans="1:6" ht="15.75">
      <c r="A41" s="26">
        <v>36</v>
      </c>
      <c r="B41" s="27" t="s">
        <v>340</v>
      </c>
      <c r="C41" s="27" t="s">
        <v>23</v>
      </c>
      <c r="D41" s="26">
        <v>7.5</v>
      </c>
      <c r="E41" s="31">
        <f t="shared" si="0"/>
        <v>18.75</v>
      </c>
      <c r="F41" s="26"/>
    </row>
    <row r="42" spans="1:6" ht="15.75">
      <c r="A42" s="26">
        <v>37</v>
      </c>
      <c r="B42" s="27" t="s">
        <v>339</v>
      </c>
      <c r="C42" s="27" t="s">
        <v>27</v>
      </c>
      <c r="D42" s="31">
        <v>6.5</v>
      </c>
      <c r="E42" s="31">
        <f t="shared" si="0"/>
        <v>16.25</v>
      </c>
      <c r="F42" s="27"/>
    </row>
    <row r="44" spans="1:2" ht="15.75">
      <c r="A44" s="23" t="s">
        <v>56</v>
      </c>
      <c r="B44" s="22" t="s">
        <v>338</v>
      </c>
    </row>
    <row r="45" spans="1:2" ht="15.75">
      <c r="A45" s="23" t="s">
        <v>57</v>
      </c>
      <c r="B45" s="22" t="s">
        <v>337</v>
      </c>
    </row>
    <row r="46" spans="1:2" ht="15.75">
      <c r="A46" s="23" t="s">
        <v>57</v>
      </c>
      <c r="B46" s="22" t="s">
        <v>336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8.57421875" style="0" customWidth="1"/>
    <col min="2" max="2" width="37.00390625" style="0" customWidth="1"/>
    <col min="3" max="3" width="18.140625" style="0" customWidth="1"/>
  </cols>
  <sheetData>
    <row r="1" spans="1:6" ht="15">
      <c r="A1" s="46" t="s">
        <v>335</v>
      </c>
      <c r="B1" s="46"/>
      <c r="C1" s="46"/>
      <c r="D1" s="46"/>
      <c r="E1" s="46"/>
      <c r="F1" s="46"/>
    </row>
    <row r="2" spans="1:6" ht="15">
      <c r="A2" s="46" t="s">
        <v>288</v>
      </c>
      <c r="B2" s="46"/>
      <c r="C2" s="46"/>
      <c r="D2" s="46"/>
      <c r="E2" s="46"/>
      <c r="F2" s="46"/>
    </row>
    <row r="3" spans="1:6" ht="15">
      <c r="A3" s="46" t="s">
        <v>404</v>
      </c>
      <c r="B3" s="46"/>
      <c r="C3" s="46"/>
      <c r="D3" s="46"/>
      <c r="E3" s="46"/>
      <c r="F3" s="46"/>
    </row>
    <row r="4" spans="1:4" ht="15">
      <c r="A4" t="s">
        <v>432</v>
      </c>
      <c r="D4" t="s">
        <v>434</v>
      </c>
    </row>
    <row r="5" spans="1:6" ht="15">
      <c r="A5" s="34" t="s">
        <v>2</v>
      </c>
      <c r="B5" s="34" t="s">
        <v>388</v>
      </c>
      <c r="C5" s="34" t="s">
        <v>4</v>
      </c>
      <c r="D5" s="34" t="s">
        <v>387</v>
      </c>
      <c r="E5" s="34" t="s">
        <v>333</v>
      </c>
      <c r="F5" s="34" t="s">
        <v>6</v>
      </c>
    </row>
    <row r="6" spans="1:6" ht="15">
      <c r="A6" s="1">
        <v>1</v>
      </c>
      <c r="B6" s="1" t="s">
        <v>394</v>
      </c>
      <c r="C6" s="33" t="s">
        <v>23</v>
      </c>
      <c r="D6" s="33">
        <v>22</v>
      </c>
      <c r="E6" s="33">
        <f aca="true" t="shared" si="0" ref="E6:E17">D6*100/40</f>
        <v>55</v>
      </c>
      <c r="F6" s="33" t="s">
        <v>282</v>
      </c>
    </row>
    <row r="7" spans="1:6" ht="15">
      <c r="A7" s="1">
        <v>2</v>
      </c>
      <c r="B7" s="1" t="s">
        <v>397</v>
      </c>
      <c r="C7" s="33" t="s">
        <v>25</v>
      </c>
      <c r="D7" s="33">
        <v>21</v>
      </c>
      <c r="E7" s="33">
        <f t="shared" si="0"/>
        <v>52.5</v>
      </c>
      <c r="F7" s="35" t="s">
        <v>280</v>
      </c>
    </row>
    <row r="8" spans="1:6" ht="15">
      <c r="A8" s="1">
        <v>3</v>
      </c>
      <c r="B8" s="1" t="s">
        <v>395</v>
      </c>
      <c r="C8" s="33" t="s">
        <v>26</v>
      </c>
      <c r="D8" s="33">
        <v>20</v>
      </c>
      <c r="E8" s="33">
        <f t="shared" si="0"/>
        <v>50</v>
      </c>
      <c r="F8" s="33" t="s">
        <v>277</v>
      </c>
    </row>
    <row r="9" spans="1:6" ht="15">
      <c r="A9" s="1">
        <v>4</v>
      </c>
      <c r="B9" s="1" t="s">
        <v>400</v>
      </c>
      <c r="C9" s="33" t="s">
        <v>26</v>
      </c>
      <c r="D9" s="33">
        <v>17</v>
      </c>
      <c r="E9" s="33">
        <f t="shared" si="0"/>
        <v>42.5</v>
      </c>
      <c r="F9" s="33"/>
    </row>
    <row r="10" spans="1:6" ht="15">
      <c r="A10" s="1">
        <v>5</v>
      </c>
      <c r="B10" s="1" t="s">
        <v>401</v>
      </c>
      <c r="C10" s="33" t="s">
        <v>20</v>
      </c>
      <c r="D10" s="33">
        <v>15</v>
      </c>
      <c r="E10" s="33">
        <f t="shared" si="0"/>
        <v>37.5</v>
      </c>
      <c r="F10" s="33"/>
    </row>
    <row r="11" spans="1:6" ht="15">
      <c r="A11" s="1">
        <v>6</v>
      </c>
      <c r="B11" s="1" t="s">
        <v>398</v>
      </c>
      <c r="C11" s="33" t="s">
        <v>22</v>
      </c>
      <c r="D11" s="33">
        <v>10</v>
      </c>
      <c r="E11" s="33">
        <f t="shared" si="0"/>
        <v>25</v>
      </c>
      <c r="F11" s="33"/>
    </row>
    <row r="12" spans="1:6" ht="15">
      <c r="A12" s="1">
        <v>7</v>
      </c>
      <c r="B12" s="1" t="s">
        <v>392</v>
      </c>
      <c r="C12" s="33" t="s">
        <v>24</v>
      </c>
      <c r="D12" s="33">
        <v>10</v>
      </c>
      <c r="E12" s="33">
        <f t="shared" si="0"/>
        <v>25</v>
      </c>
      <c r="F12" s="33"/>
    </row>
    <row r="13" spans="1:6" ht="15">
      <c r="A13" s="1">
        <v>8</v>
      </c>
      <c r="B13" s="1" t="s">
        <v>396</v>
      </c>
      <c r="C13" s="33" t="s">
        <v>24</v>
      </c>
      <c r="D13" s="33">
        <v>8</v>
      </c>
      <c r="E13" s="33">
        <f t="shared" si="0"/>
        <v>20</v>
      </c>
      <c r="F13" s="33"/>
    </row>
    <row r="14" spans="1:6" ht="15">
      <c r="A14" s="1">
        <v>9</v>
      </c>
      <c r="B14" s="1" t="s">
        <v>402</v>
      </c>
      <c r="C14" s="33" t="s">
        <v>28</v>
      </c>
      <c r="D14" s="33">
        <v>7</v>
      </c>
      <c r="E14" s="33">
        <f t="shared" si="0"/>
        <v>17.5</v>
      </c>
      <c r="F14" s="1"/>
    </row>
    <row r="15" spans="1:6" ht="15">
      <c r="A15" s="1">
        <v>10</v>
      </c>
      <c r="B15" s="1" t="s">
        <v>399</v>
      </c>
      <c r="C15" s="33" t="s">
        <v>26</v>
      </c>
      <c r="D15" s="33">
        <v>7</v>
      </c>
      <c r="E15" s="33">
        <f t="shared" si="0"/>
        <v>17.5</v>
      </c>
      <c r="F15" s="33"/>
    </row>
    <row r="16" spans="1:6" ht="15">
      <c r="A16" s="1">
        <v>11</v>
      </c>
      <c r="B16" s="1" t="s">
        <v>403</v>
      </c>
      <c r="C16" s="33" t="s">
        <v>24</v>
      </c>
      <c r="D16" s="33">
        <v>4</v>
      </c>
      <c r="E16" s="33">
        <f t="shared" si="0"/>
        <v>10</v>
      </c>
      <c r="F16" s="33"/>
    </row>
    <row r="17" spans="1:6" ht="15">
      <c r="A17" s="1">
        <v>12</v>
      </c>
      <c r="B17" s="1" t="s">
        <v>393</v>
      </c>
      <c r="C17" s="33" t="s">
        <v>27</v>
      </c>
      <c r="D17" s="33">
        <v>4</v>
      </c>
      <c r="E17" s="33">
        <f t="shared" si="0"/>
        <v>10</v>
      </c>
      <c r="F17" s="33"/>
    </row>
    <row r="20" ht="15">
      <c r="B20" t="s">
        <v>391</v>
      </c>
    </row>
    <row r="21" ht="15">
      <c r="B21" t="s">
        <v>390</v>
      </c>
    </row>
    <row r="22" ht="15">
      <c r="B22" t="s">
        <v>389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17" sqref="B17"/>
    </sheetView>
  </sheetViews>
  <sheetFormatPr defaultColWidth="9.140625" defaultRowHeight="15"/>
  <cols>
    <col min="2" max="2" width="32.00390625" style="0" customWidth="1"/>
    <col min="3" max="3" width="13.140625" style="0" customWidth="1"/>
    <col min="4" max="4" width="9.28125" style="0" customWidth="1"/>
    <col min="6" max="6" width="10.140625" style="0" customWidth="1"/>
  </cols>
  <sheetData>
    <row r="1" spans="1:6" ht="15">
      <c r="A1" s="46" t="s">
        <v>335</v>
      </c>
      <c r="B1" s="46"/>
      <c r="C1" s="46"/>
      <c r="D1" s="46"/>
      <c r="E1" s="46"/>
      <c r="F1" s="46"/>
    </row>
    <row r="2" spans="1:6" ht="15">
      <c r="A2" s="46" t="s">
        <v>288</v>
      </c>
      <c r="B2" s="46"/>
      <c r="C2" s="46"/>
      <c r="D2" s="46"/>
      <c r="E2" s="46"/>
      <c r="F2" s="46"/>
    </row>
    <row r="3" spans="1:6" ht="15">
      <c r="A3" s="46" t="s">
        <v>444</v>
      </c>
      <c r="B3" s="46"/>
      <c r="C3" s="46"/>
      <c r="D3" s="46"/>
      <c r="E3" s="46"/>
      <c r="F3" s="46"/>
    </row>
    <row r="4" spans="1:4" ht="15">
      <c r="A4" t="s">
        <v>432</v>
      </c>
      <c r="D4" t="s">
        <v>434</v>
      </c>
    </row>
    <row r="5" spans="1:6" ht="15">
      <c r="A5" s="34" t="s">
        <v>2</v>
      </c>
      <c r="B5" s="34" t="s">
        <v>388</v>
      </c>
      <c r="C5" s="34" t="s">
        <v>4</v>
      </c>
      <c r="D5" s="34" t="s">
        <v>387</v>
      </c>
      <c r="E5" s="34" t="s">
        <v>333</v>
      </c>
      <c r="F5" s="34" t="s">
        <v>6</v>
      </c>
    </row>
    <row r="6" spans="1:6" ht="15">
      <c r="A6" s="1">
        <v>1</v>
      </c>
      <c r="B6" s="1" t="s">
        <v>438</v>
      </c>
      <c r="C6" s="33" t="s">
        <v>24</v>
      </c>
      <c r="D6" s="33">
        <v>30</v>
      </c>
      <c r="E6" s="33">
        <f aca="true" t="shared" si="0" ref="E6:E12">D6*100/40</f>
        <v>75</v>
      </c>
      <c r="F6" s="35" t="s">
        <v>282</v>
      </c>
    </row>
    <row r="7" spans="1:6" ht="15">
      <c r="A7" s="1">
        <v>2</v>
      </c>
      <c r="B7" s="1" t="s">
        <v>442</v>
      </c>
      <c r="C7" s="33" t="s">
        <v>19</v>
      </c>
      <c r="D7" s="33">
        <v>29</v>
      </c>
      <c r="E7" s="33">
        <f t="shared" si="0"/>
        <v>72.5</v>
      </c>
      <c r="F7" s="33" t="s">
        <v>280</v>
      </c>
    </row>
    <row r="8" spans="1:6" ht="15">
      <c r="A8" s="1">
        <v>3</v>
      </c>
      <c r="B8" s="1" t="s">
        <v>440</v>
      </c>
      <c r="C8" s="33" t="s">
        <v>23</v>
      </c>
      <c r="D8" s="33">
        <v>26.6</v>
      </c>
      <c r="E8" s="33">
        <f t="shared" si="0"/>
        <v>66.5</v>
      </c>
      <c r="F8" s="33" t="s">
        <v>277</v>
      </c>
    </row>
    <row r="9" spans="1:6" ht="15">
      <c r="A9" s="1">
        <v>4</v>
      </c>
      <c r="B9" s="1" t="s">
        <v>439</v>
      </c>
      <c r="C9" s="33" t="s">
        <v>26</v>
      </c>
      <c r="D9" s="33">
        <v>19.6</v>
      </c>
      <c r="E9" s="33">
        <f t="shared" si="0"/>
        <v>49.00000000000001</v>
      </c>
      <c r="F9" s="33"/>
    </row>
    <row r="10" spans="1:6" ht="15">
      <c r="A10" s="1">
        <v>5</v>
      </c>
      <c r="B10" s="1" t="s">
        <v>441</v>
      </c>
      <c r="C10" s="33" t="s">
        <v>24</v>
      </c>
      <c r="D10" s="33">
        <v>12</v>
      </c>
      <c r="E10" s="33">
        <f t="shared" si="0"/>
        <v>30</v>
      </c>
      <c r="F10" s="33"/>
    </row>
    <row r="11" spans="1:6" ht="15">
      <c r="A11" s="1">
        <v>6</v>
      </c>
      <c r="B11" s="1" t="s">
        <v>437</v>
      </c>
      <c r="C11" s="33" t="s">
        <v>25</v>
      </c>
      <c r="D11" s="33">
        <v>3.6</v>
      </c>
      <c r="E11" s="33">
        <f t="shared" si="0"/>
        <v>9</v>
      </c>
      <c r="F11" s="33"/>
    </row>
    <row r="12" spans="1:6" ht="15">
      <c r="A12" s="1">
        <v>7</v>
      </c>
      <c r="B12" s="1" t="s">
        <v>443</v>
      </c>
      <c r="C12" s="33" t="s">
        <v>26</v>
      </c>
      <c r="D12" s="33">
        <v>3.3</v>
      </c>
      <c r="E12" s="33">
        <f t="shared" si="0"/>
        <v>8.25</v>
      </c>
      <c r="F12" s="33"/>
    </row>
    <row r="15" ht="15">
      <c r="B15" t="s">
        <v>445</v>
      </c>
    </row>
    <row r="16" ht="15">
      <c r="B16" t="s">
        <v>446</v>
      </c>
    </row>
    <row r="17" ht="15">
      <c r="B17" t="s">
        <v>447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5.8515625" style="0" customWidth="1"/>
    <col min="2" max="2" width="37.00390625" style="0" customWidth="1"/>
    <col min="3" max="3" width="18.140625" style="0" customWidth="1"/>
  </cols>
  <sheetData>
    <row r="1" spans="1:6" ht="15">
      <c r="A1" s="46" t="s">
        <v>335</v>
      </c>
      <c r="B1" s="46"/>
      <c r="C1" s="46"/>
      <c r="D1" s="46"/>
      <c r="E1" s="46"/>
      <c r="F1" s="46"/>
    </row>
    <row r="2" spans="1:6" ht="15">
      <c r="A2" s="46" t="s">
        <v>288</v>
      </c>
      <c r="B2" s="46"/>
      <c r="C2" s="46"/>
      <c r="D2" s="46"/>
      <c r="E2" s="46"/>
      <c r="F2" s="46"/>
    </row>
    <row r="3" spans="1:6" ht="15">
      <c r="A3" s="46" t="s">
        <v>409</v>
      </c>
      <c r="B3" s="46"/>
      <c r="C3" s="46"/>
      <c r="D3" s="46"/>
      <c r="E3" s="46"/>
      <c r="F3" s="46"/>
    </row>
    <row r="4" spans="1:4" ht="15">
      <c r="A4" t="s">
        <v>432</v>
      </c>
      <c r="D4" t="s">
        <v>434</v>
      </c>
    </row>
    <row r="5" spans="1:6" ht="15">
      <c r="A5" s="34" t="s">
        <v>2</v>
      </c>
      <c r="B5" s="34" t="s">
        <v>388</v>
      </c>
      <c r="C5" s="34" t="s">
        <v>4</v>
      </c>
      <c r="D5" s="34" t="s">
        <v>387</v>
      </c>
      <c r="E5" s="34" t="s">
        <v>333</v>
      </c>
      <c r="F5" s="34" t="s">
        <v>6</v>
      </c>
    </row>
    <row r="6" spans="1:6" ht="15">
      <c r="A6" s="1">
        <v>1</v>
      </c>
      <c r="B6" s="1" t="s">
        <v>386</v>
      </c>
      <c r="C6" s="33" t="s">
        <v>18</v>
      </c>
      <c r="D6" s="33">
        <v>38.3</v>
      </c>
      <c r="E6" s="33">
        <f aca="true" t="shared" si="0" ref="E6:E18">D6*100/40</f>
        <v>95.74999999999999</v>
      </c>
      <c r="F6" s="33" t="s">
        <v>282</v>
      </c>
    </row>
    <row r="7" spans="1:6" ht="15">
      <c r="A7" s="1">
        <v>2</v>
      </c>
      <c r="B7" s="1" t="s">
        <v>385</v>
      </c>
      <c r="C7" s="33" t="s">
        <v>24</v>
      </c>
      <c r="D7" s="33">
        <v>36.7</v>
      </c>
      <c r="E7" s="33">
        <f t="shared" si="0"/>
        <v>91.75000000000001</v>
      </c>
      <c r="F7" s="33" t="s">
        <v>280</v>
      </c>
    </row>
    <row r="8" spans="1:6" ht="15">
      <c r="A8" s="1">
        <v>3</v>
      </c>
      <c r="B8" s="1" t="s">
        <v>384</v>
      </c>
      <c r="C8" s="33" t="s">
        <v>28</v>
      </c>
      <c r="D8" s="33">
        <v>34.3</v>
      </c>
      <c r="E8" s="33">
        <f t="shared" si="0"/>
        <v>85.74999999999999</v>
      </c>
      <c r="F8" s="33" t="s">
        <v>277</v>
      </c>
    </row>
    <row r="9" spans="1:6" ht="15">
      <c r="A9" s="1">
        <v>4</v>
      </c>
      <c r="B9" s="1" t="s">
        <v>408</v>
      </c>
      <c r="C9" s="33" t="s">
        <v>24</v>
      </c>
      <c r="D9" s="33">
        <v>26.7</v>
      </c>
      <c r="E9" s="33">
        <f t="shared" si="0"/>
        <v>66.75</v>
      </c>
      <c r="F9" s="33" t="s">
        <v>452</v>
      </c>
    </row>
    <row r="10" spans="1:6" ht="15">
      <c r="A10" s="1">
        <v>5</v>
      </c>
      <c r="B10" s="1" t="s">
        <v>383</v>
      </c>
      <c r="C10" s="33" t="s">
        <v>26</v>
      </c>
      <c r="D10" s="33">
        <v>24.3</v>
      </c>
      <c r="E10" s="33">
        <f t="shared" si="0"/>
        <v>60.75</v>
      </c>
      <c r="F10" s="33" t="s">
        <v>453</v>
      </c>
    </row>
    <row r="11" spans="1:6" ht="15">
      <c r="A11" s="1">
        <v>6</v>
      </c>
      <c r="B11" s="1" t="s">
        <v>382</v>
      </c>
      <c r="C11" s="33" t="s">
        <v>24</v>
      </c>
      <c r="D11" s="33">
        <v>24</v>
      </c>
      <c r="E11" s="33">
        <f t="shared" si="0"/>
        <v>60</v>
      </c>
      <c r="F11" s="1"/>
    </row>
    <row r="12" spans="1:6" ht="15">
      <c r="A12" s="1">
        <v>7</v>
      </c>
      <c r="B12" s="1" t="s">
        <v>381</v>
      </c>
      <c r="C12" s="33" t="s">
        <v>19</v>
      </c>
      <c r="D12" s="33">
        <v>23.7</v>
      </c>
      <c r="E12" s="33">
        <f t="shared" si="0"/>
        <v>59.25</v>
      </c>
      <c r="F12" s="33"/>
    </row>
    <row r="13" spans="1:6" ht="15">
      <c r="A13" s="1">
        <v>8</v>
      </c>
      <c r="B13" s="1" t="s">
        <v>380</v>
      </c>
      <c r="C13" s="33" t="s">
        <v>23</v>
      </c>
      <c r="D13" s="33">
        <v>22.3</v>
      </c>
      <c r="E13" s="33">
        <f t="shared" si="0"/>
        <v>55.75</v>
      </c>
      <c r="F13" s="33"/>
    </row>
    <row r="14" spans="1:6" ht="15">
      <c r="A14" s="1">
        <v>9</v>
      </c>
      <c r="B14" s="1" t="s">
        <v>379</v>
      </c>
      <c r="C14" s="33" t="s">
        <v>19</v>
      </c>
      <c r="D14" s="33">
        <v>18.7</v>
      </c>
      <c r="E14" s="33">
        <f t="shared" si="0"/>
        <v>46.75</v>
      </c>
      <c r="F14" s="33"/>
    </row>
    <row r="15" spans="1:6" ht="15">
      <c r="A15" s="1">
        <v>10</v>
      </c>
      <c r="B15" s="1" t="s">
        <v>378</v>
      </c>
      <c r="C15" s="33" t="s">
        <v>27</v>
      </c>
      <c r="D15" s="33">
        <v>14</v>
      </c>
      <c r="E15" s="33">
        <f t="shared" si="0"/>
        <v>35</v>
      </c>
      <c r="F15" s="33"/>
    </row>
    <row r="16" spans="1:6" ht="15">
      <c r="A16" s="1">
        <v>11</v>
      </c>
      <c r="B16" s="1" t="s">
        <v>377</v>
      </c>
      <c r="C16" s="33" t="s">
        <v>21</v>
      </c>
      <c r="D16" s="33">
        <v>0</v>
      </c>
      <c r="E16" s="33">
        <f t="shared" si="0"/>
        <v>0</v>
      </c>
      <c r="F16" s="33"/>
    </row>
    <row r="17" spans="1:6" ht="15">
      <c r="A17" s="1">
        <v>12</v>
      </c>
      <c r="B17" s="1" t="s">
        <v>376</v>
      </c>
      <c r="C17" s="33" t="s">
        <v>25</v>
      </c>
      <c r="D17" s="33">
        <v>0</v>
      </c>
      <c r="E17" s="33">
        <f t="shared" si="0"/>
        <v>0</v>
      </c>
      <c r="F17" s="33"/>
    </row>
    <row r="18" spans="1:6" ht="15">
      <c r="A18" s="1">
        <v>13</v>
      </c>
      <c r="B18" s="1" t="s">
        <v>375</v>
      </c>
      <c r="C18" s="33" t="s">
        <v>22</v>
      </c>
      <c r="D18" s="33">
        <v>0</v>
      </c>
      <c r="E18" s="33">
        <f t="shared" si="0"/>
        <v>0</v>
      </c>
      <c r="F18" s="33"/>
    </row>
    <row r="21" ht="15">
      <c r="B21" t="s">
        <v>407</v>
      </c>
    </row>
    <row r="22" ht="15">
      <c r="B22" t="s">
        <v>406</v>
      </c>
    </row>
    <row r="23" ht="15">
      <c r="B23" t="s">
        <v>405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5.8515625" style="0" customWidth="1"/>
    <col min="2" max="2" width="37.00390625" style="0" customWidth="1"/>
    <col min="3" max="4" width="18.140625" style="0" customWidth="1"/>
  </cols>
  <sheetData>
    <row r="1" spans="1:6" ht="15">
      <c r="A1" s="46" t="s">
        <v>335</v>
      </c>
      <c r="B1" s="46"/>
      <c r="C1" s="46"/>
      <c r="D1" s="46"/>
      <c r="E1" s="46"/>
      <c r="F1" s="46"/>
    </row>
    <row r="2" spans="1:6" ht="15">
      <c r="A2" s="46" t="s">
        <v>288</v>
      </c>
      <c r="B2" s="46"/>
      <c r="C2" s="46"/>
      <c r="D2" s="46"/>
      <c r="E2" s="46"/>
      <c r="F2" s="46"/>
    </row>
    <row r="3" spans="1:6" ht="15">
      <c r="A3" s="46" t="s">
        <v>429</v>
      </c>
      <c r="B3" s="46"/>
      <c r="C3" s="46"/>
      <c r="D3" s="46"/>
      <c r="E3" s="46"/>
      <c r="F3" s="46"/>
    </row>
    <row r="4" spans="1:4" ht="15">
      <c r="A4" t="s">
        <v>432</v>
      </c>
      <c r="D4" t="s">
        <v>433</v>
      </c>
    </row>
    <row r="5" spans="1:6" ht="15">
      <c r="A5" s="34" t="s">
        <v>2</v>
      </c>
      <c r="B5" s="34" t="s">
        <v>3</v>
      </c>
      <c r="C5" s="34" t="s">
        <v>4</v>
      </c>
      <c r="D5" s="37" t="s">
        <v>387</v>
      </c>
      <c r="E5" s="1" t="s">
        <v>333</v>
      </c>
      <c r="F5" s="34" t="s">
        <v>6</v>
      </c>
    </row>
    <row r="6" spans="1:6" ht="15">
      <c r="A6" s="1">
        <v>1</v>
      </c>
      <c r="B6" s="1" t="s">
        <v>418</v>
      </c>
      <c r="C6" s="33" t="s">
        <v>28</v>
      </c>
      <c r="D6" s="38">
        <v>38</v>
      </c>
      <c r="E6" s="1">
        <f aca="true" t="shared" si="0" ref="E6:E21">D6*100/50</f>
        <v>76</v>
      </c>
      <c r="F6" s="33" t="s">
        <v>282</v>
      </c>
    </row>
    <row r="7" spans="1:6" ht="15">
      <c r="A7" s="1">
        <v>2</v>
      </c>
      <c r="B7" s="36" t="s">
        <v>421</v>
      </c>
      <c r="C7" s="33" t="s">
        <v>20</v>
      </c>
      <c r="D7" s="38">
        <v>33</v>
      </c>
      <c r="E7" s="1">
        <f t="shared" si="0"/>
        <v>66</v>
      </c>
      <c r="F7" s="33" t="s">
        <v>280</v>
      </c>
    </row>
    <row r="8" spans="1:6" ht="15">
      <c r="A8" s="1">
        <v>3</v>
      </c>
      <c r="B8" s="1" t="s">
        <v>416</v>
      </c>
      <c r="C8" s="33" t="s">
        <v>27</v>
      </c>
      <c r="D8" s="2">
        <v>31</v>
      </c>
      <c r="E8" s="1">
        <f t="shared" si="0"/>
        <v>62</v>
      </c>
      <c r="F8" s="33" t="s">
        <v>277</v>
      </c>
    </row>
    <row r="9" spans="1:6" ht="15">
      <c r="A9" s="1">
        <v>4</v>
      </c>
      <c r="B9" s="1" t="s">
        <v>419</v>
      </c>
      <c r="C9" s="33" t="s">
        <v>24</v>
      </c>
      <c r="D9" s="38">
        <v>30</v>
      </c>
      <c r="E9" s="1">
        <f t="shared" si="0"/>
        <v>60</v>
      </c>
      <c r="F9" s="33" t="s">
        <v>452</v>
      </c>
    </row>
    <row r="10" spans="1:6" ht="15">
      <c r="A10" s="1">
        <v>5</v>
      </c>
      <c r="B10" s="1" t="s">
        <v>427</v>
      </c>
      <c r="C10" s="33" t="s">
        <v>22</v>
      </c>
      <c r="D10" s="38">
        <v>25</v>
      </c>
      <c r="E10" s="1">
        <f t="shared" si="0"/>
        <v>50</v>
      </c>
      <c r="F10" s="33" t="s">
        <v>453</v>
      </c>
    </row>
    <row r="11" spans="1:6" ht="15">
      <c r="A11" s="1">
        <v>6</v>
      </c>
      <c r="B11" s="1" t="s">
        <v>417</v>
      </c>
      <c r="C11" s="33" t="s">
        <v>23</v>
      </c>
      <c r="D11" s="38">
        <v>22</v>
      </c>
      <c r="E11" s="1">
        <f t="shared" si="0"/>
        <v>44</v>
      </c>
      <c r="F11" s="1"/>
    </row>
    <row r="12" spans="1:6" ht="15">
      <c r="A12" s="1">
        <v>7</v>
      </c>
      <c r="B12" s="6" t="s">
        <v>414</v>
      </c>
      <c r="C12" s="33" t="s">
        <v>27</v>
      </c>
      <c r="D12" s="38">
        <v>19</v>
      </c>
      <c r="E12" s="1">
        <f t="shared" si="0"/>
        <v>38</v>
      </c>
      <c r="F12" s="33"/>
    </row>
    <row r="13" spans="1:6" ht="15">
      <c r="A13" s="1">
        <v>8</v>
      </c>
      <c r="B13" s="1" t="s">
        <v>422</v>
      </c>
      <c r="C13" s="33" t="s">
        <v>24</v>
      </c>
      <c r="D13" s="38">
        <v>17</v>
      </c>
      <c r="E13" s="1">
        <f t="shared" si="0"/>
        <v>34</v>
      </c>
      <c r="F13" s="33"/>
    </row>
    <row r="14" spans="1:6" ht="15">
      <c r="A14" s="1">
        <v>9</v>
      </c>
      <c r="B14" s="1" t="s">
        <v>426</v>
      </c>
      <c r="C14" s="33" t="s">
        <v>22</v>
      </c>
      <c r="D14" s="38">
        <v>15</v>
      </c>
      <c r="E14" s="1">
        <f t="shared" si="0"/>
        <v>30</v>
      </c>
      <c r="F14" s="33"/>
    </row>
    <row r="15" spans="1:6" ht="15">
      <c r="A15" s="1">
        <v>10</v>
      </c>
      <c r="B15" s="1" t="s">
        <v>425</v>
      </c>
      <c r="C15" s="33" t="s">
        <v>22</v>
      </c>
      <c r="D15" s="38">
        <v>10</v>
      </c>
      <c r="E15" s="1">
        <f t="shared" si="0"/>
        <v>20</v>
      </c>
      <c r="F15" s="33"/>
    </row>
    <row r="16" spans="1:6" ht="15">
      <c r="A16" s="1">
        <v>11</v>
      </c>
      <c r="B16" s="6" t="s">
        <v>420</v>
      </c>
      <c r="C16" s="33" t="s">
        <v>24</v>
      </c>
      <c r="D16" s="38">
        <v>10</v>
      </c>
      <c r="E16" s="1">
        <f t="shared" si="0"/>
        <v>20</v>
      </c>
      <c r="F16" s="1"/>
    </row>
    <row r="17" spans="1:6" ht="15">
      <c r="A17" s="1">
        <v>12</v>
      </c>
      <c r="B17" s="1" t="s">
        <v>423</v>
      </c>
      <c r="C17" s="33" t="s">
        <v>22</v>
      </c>
      <c r="D17" s="38">
        <v>9</v>
      </c>
      <c r="E17" s="1">
        <f t="shared" si="0"/>
        <v>18</v>
      </c>
      <c r="F17" s="1"/>
    </row>
    <row r="18" spans="1:6" ht="15">
      <c r="A18" s="1">
        <v>13</v>
      </c>
      <c r="B18" s="1" t="s">
        <v>424</v>
      </c>
      <c r="C18" s="33" t="s">
        <v>22</v>
      </c>
      <c r="D18" s="38">
        <v>5</v>
      </c>
      <c r="E18" s="1">
        <f t="shared" si="0"/>
        <v>10</v>
      </c>
      <c r="F18" s="33"/>
    </row>
    <row r="19" spans="1:6" ht="15">
      <c r="A19" s="1">
        <v>14</v>
      </c>
      <c r="B19" s="1" t="s">
        <v>428</v>
      </c>
      <c r="C19" s="33" t="s">
        <v>26</v>
      </c>
      <c r="D19" s="38">
        <v>0</v>
      </c>
      <c r="E19" s="1">
        <f t="shared" si="0"/>
        <v>0</v>
      </c>
      <c r="F19" s="1"/>
    </row>
    <row r="20" spans="1:6" ht="15">
      <c r="A20" s="1">
        <v>15</v>
      </c>
      <c r="B20" s="6" t="s">
        <v>415</v>
      </c>
      <c r="C20" s="33" t="s">
        <v>20</v>
      </c>
      <c r="D20" s="38">
        <v>0</v>
      </c>
      <c r="E20" s="1">
        <f t="shared" si="0"/>
        <v>0</v>
      </c>
      <c r="F20" s="33"/>
    </row>
    <row r="21" spans="1:6" ht="15">
      <c r="A21" s="1">
        <v>16</v>
      </c>
      <c r="B21" s="6" t="s">
        <v>413</v>
      </c>
      <c r="C21" s="33" t="s">
        <v>23</v>
      </c>
      <c r="D21" s="38">
        <v>0</v>
      </c>
      <c r="E21" s="1">
        <f t="shared" si="0"/>
        <v>0</v>
      </c>
      <c r="F21" s="33"/>
    </row>
    <row r="24" ht="15">
      <c r="B24" t="s">
        <v>412</v>
      </c>
    </row>
    <row r="25" ht="15">
      <c r="B25" t="s">
        <v>411</v>
      </c>
    </row>
    <row r="26" ht="15">
      <c r="B26" t="s">
        <v>410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inf-Ученик</dc:creator>
  <cp:keywords/>
  <dc:description/>
  <cp:lastModifiedBy>lidzhik</cp:lastModifiedBy>
  <dcterms:created xsi:type="dcterms:W3CDTF">2017-03-01T10:07:15Z</dcterms:created>
  <dcterms:modified xsi:type="dcterms:W3CDTF">2017-03-02T08:05:41Z</dcterms:modified>
  <cp:category/>
  <cp:version/>
  <cp:contentType/>
  <cp:contentStatus/>
</cp:coreProperties>
</file>