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625" windowHeight="7680" activeTab="7"/>
  </bookViews>
  <sheets>
    <sheet name="4 класс" sheetId="1" r:id="rId1"/>
    <sheet name="5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В168">#REF!</definedName>
    <definedName name="в179">#REF!</definedName>
  </definedNames>
  <calcPr fullCalcOnLoad="1"/>
</workbook>
</file>

<file path=xl/sharedStrings.xml><?xml version="1.0" encoding="utf-8"?>
<sst xmlns="http://schemas.openxmlformats.org/spreadsheetml/2006/main" count="1831" uniqueCount="633">
  <si>
    <t>МБОУ "СОШ №4"</t>
  </si>
  <si>
    <t>Мучкаев Арлтан Манцаевич</t>
  </si>
  <si>
    <t>Емельяненко Мари Михайловна</t>
  </si>
  <si>
    <t>Самхаева Айлана Николаевна</t>
  </si>
  <si>
    <t>Бембеева Даяна Ивановна</t>
  </si>
  <si>
    <t>Менкубушаев Виктор Александрович</t>
  </si>
  <si>
    <t>Манджиев Улан Викторович</t>
  </si>
  <si>
    <t>Очир-Горяева Алина Павловна</t>
  </si>
  <si>
    <t>Васькин Улан Саналович</t>
  </si>
  <si>
    <t>Макарова  Айнур Чингисовна</t>
  </si>
  <si>
    <t>Цеденов Мерген Иванович</t>
  </si>
  <si>
    <t>Бадмаев  Валерий Цевгеевич</t>
  </si>
  <si>
    <t>Цебеков Кирилл Артурович</t>
  </si>
  <si>
    <t>Суянов Алтан Очирович</t>
  </si>
  <si>
    <t>Орусова Заяна Карловна</t>
  </si>
  <si>
    <t>Катаева Анастасия Михайловна</t>
  </si>
  <si>
    <t>Дженгуров Давид Артурович</t>
  </si>
  <si>
    <t>Церенов Адьян Баатрович</t>
  </si>
  <si>
    <t>Евгеев Олег Дмитриевич</t>
  </si>
  <si>
    <t>Оконов Айта Анджурович</t>
  </si>
  <si>
    <t>Муджиков Владислав Джангарович</t>
  </si>
  <si>
    <t>Теблеев Мерген Данзанович</t>
  </si>
  <si>
    <t>Джамбинова Екатерина Басановна</t>
  </si>
  <si>
    <t>Эрендженов Данзан Валериевич</t>
  </si>
  <si>
    <t>Эдгеева Цагана Бораевна</t>
  </si>
  <si>
    <t>Доржеев Анджур Аркадьевич</t>
  </si>
  <si>
    <t>Коростылев Никита Денисович</t>
  </si>
  <si>
    <t>МБОУ "РНГ"</t>
  </si>
  <si>
    <t>МБОУ "ЭКГ"</t>
  </si>
  <si>
    <t>Очирова Ирина Игоревна</t>
  </si>
  <si>
    <t>Сангаджиева Зандн Герл Заяновна</t>
  </si>
  <si>
    <t>Ванькаева Баина Саналовна</t>
  </si>
  <si>
    <t>Неговора Анна Николаевна</t>
  </si>
  <si>
    <t>Асанова Илона Николаевна</t>
  </si>
  <si>
    <t>Очирова Алина Анатольевна</t>
  </si>
  <si>
    <t>Мархаев Ринчен Алдарович</t>
  </si>
  <si>
    <t>Дорджиева Виктория Борисовна</t>
  </si>
  <si>
    <t>Горяева Иляна Евгеньевна</t>
  </si>
  <si>
    <t>МБОУ "ЭМГ"</t>
  </si>
  <si>
    <t>Жамгырчиев Тимур Шерланович</t>
  </si>
  <si>
    <t>Акимова Арина Александровна</t>
  </si>
  <si>
    <t>Санджиева Айса Аркадьевна</t>
  </si>
  <si>
    <t>Андиев Дольган Наминович</t>
  </si>
  <si>
    <t>Яванов Наран Бадмаевич</t>
  </si>
  <si>
    <t>Дюмкеева Даяна Владимировна</t>
  </si>
  <si>
    <t>Манджиева Амуланга Мингияновна</t>
  </si>
  <si>
    <t>Мутырова Герензел Николаевна</t>
  </si>
  <si>
    <t>Абушинов Алексей Юрьевич</t>
  </si>
  <si>
    <t>Джахнаев Лукас Чингизович</t>
  </si>
  <si>
    <t>Аксенов Басан Наранович</t>
  </si>
  <si>
    <t>Басангов Алдар Очирович</t>
  </si>
  <si>
    <t>Имамов Камиль Русланович</t>
  </si>
  <si>
    <t>Очиров Очир Владимирович</t>
  </si>
  <si>
    <t>Тен Виолетта Сергеевна</t>
  </si>
  <si>
    <t>Сангаджи-Гаряева Айса Джангаровна</t>
  </si>
  <si>
    <t>МБОУ "СОШ № 12"</t>
  </si>
  <si>
    <t>Мучеряев Дорджи Сергеевич</t>
  </si>
  <si>
    <t>Манджиев Дольган Саналович</t>
  </si>
  <si>
    <t>Сареев Баир Санджиевич</t>
  </si>
  <si>
    <t>Халгаев Давид Алексеевич</t>
  </si>
  <si>
    <t>Натыров Дмитрий Валерьевич</t>
  </si>
  <si>
    <t>Дорджиева Элина Евгеньевна</t>
  </si>
  <si>
    <t>Оджигаева Ангира Сангаджиевна</t>
  </si>
  <si>
    <t>МБОУ "ЭТЛ"</t>
  </si>
  <si>
    <t>Ученова Светлана Сергеевна</t>
  </si>
  <si>
    <t>Манджиева Александра Николаевна</t>
  </si>
  <si>
    <t>Мешкилова Эвелина Дмитриевна</t>
  </si>
  <si>
    <t>Орзаева Анжелина Дмитриевна</t>
  </si>
  <si>
    <t>Сагипова Сабина Баймуратовна</t>
  </si>
  <si>
    <t>Килганова Татьяна Маратовна</t>
  </si>
  <si>
    <t>Шевенова Снежана Витальевна</t>
  </si>
  <si>
    <t>МБОУ "СОШ №23"</t>
  </si>
  <si>
    <t>Цебекова Алина Очировна</t>
  </si>
  <si>
    <t>Нохаев Дольган Юрьевич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</si>
  <si>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</si>
  <si>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</si>
  <si>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</si>
  <si>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</si>
  <si>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</si>
  <si>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</si>
  <si>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всего баллов</t>
  </si>
  <si>
    <t>% выполнения задания</t>
  </si>
  <si>
    <t>место</t>
  </si>
  <si>
    <t>г.Элиста</t>
  </si>
  <si>
    <t>МБОУ "КЭГ"</t>
  </si>
  <si>
    <t>г Элиста</t>
  </si>
  <si>
    <t>Математика             5 класс</t>
  </si>
  <si>
    <t>Ользеев Максим Юрьевич</t>
  </si>
  <si>
    <t>Математика                 6 класс</t>
  </si>
  <si>
    <t>Математика                4 класс</t>
  </si>
  <si>
    <t>Бекнеева Гиляна Мергеновна</t>
  </si>
  <si>
    <t>Математика                8 класс</t>
  </si>
  <si>
    <t xml:space="preserve">                  Математика       9 класс</t>
  </si>
  <si>
    <t xml:space="preserve">                  Математика       10 класс</t>
  </si>
  <si>
    <t xml:space="preserve">                 Математика       11 класс</t>
  </si>
  <si>
    <t>Буваева Эльвира Савровна</t>
  </si>
  <si>
    <t>Максимов Вадим Сергеевич</t>
  </si>
  <si>
    <t>Манжиев Эрдни Евгеньевич</t>
  </si>
  <si>
    <t>Цекиров Цецен Зултаевич</t>
  </si>
  <si>
    <t>Лиджиева Байсана Николаевна</t>
  </si>
  <si>
    <t>Челянова Виктория Дорджиевна</t>
  </si>
  <si>
    <t>Сангаджиева Нарма Полина Саналовна</t>
  </si>
  <si>
    <t>Цебеков Николай Николаевич</t>
  </si>
  <si>
    <t>МБОУ "ЭЛ"</t>
  </si>
  <si>
    <t>Тюрбеев Церен Николаевич</t>
  </si>
  <si>
    <t>Шариев Очир Церен-Доржиевич</t>
  </si>
  <si>
    <t>Бадминова Валерия Андреевна</t>
  </si>
  <si>
    <t>г. Элиста</t>
  </si>
  <si>
    <t>МБОУ "СОШ № 21"</t>
  </si>
  <si>
    <t>Убушиев Алексей Сергиосович</t>
  </si>
  <si>
    <t>МБОУ "СОШ №21"</t>
  </si>
  <si>
    <t>Протокол</t>
  </si>
  <si>
    <t>Кетчинова Ангелина Арсланговна</t>
  </si>
  <si>
    <t>Помпаев Эрдем Джангорович</t>
  </si>
  <si>
    <t>Кутушов Бадма Валерьевич</t>
  </si>
  <si>
    <t>Сачилаев Иван Сарангович</t>
  </si>
  <si>
    <t>Болдырев Санал Бадмаевич</t>
  </si>
  <si>
    <t>Яманова Полина Александровна</t>
  </si>
  <si>
    <t>ЧОУ ОШ "Перспектива"</t>
  </si>
  <si>
    <t>Дедюкиева Иляна Валерьевна</t>
  </si>
  <si>
    <t>МБОУ "СОШ №10"</t>
  </si>
  <si>
    <t>Задание 1</t>
  </si>
  <si>
    <t>Задание 2</t>
  </si>
  <si>
    <t>Задание 3</t>
  </si>
  <si>
    <t>Задание 4</t>
  </si>
  <si>
    <t>Задание 5</t>
  </si>
  <si>
    <t>Тимофеев Илья Дмитриевич</t>
  </si>
  <si>
    <t>Чадыров Делик Баатрович</t>
  </si>
  <si>
    <t>Бурулдаев Бембя Витальевич</t>
  </si>
  <si>
    <t>Жакарис Маргарита Александровна</t>
  </si>
  <si>
    <t>Уташов Савр Санджиевич</t>
  </si>
  <si>
    <t>Борисова Александра Игоревна</t>
  </si>
  <si>
    <t>Махалеева Баина Батыровна</t>
  </si>
  <si>
    <t>Коркаева Даяна Савровна</t>
  </si>
  <si>
    <t>Пелевин Иван Геннадьевич</t>
  </si>
  <si>
    <t>Нарандаев Дамир Сергеевич</t>
  </si>
  <si>
    <t xml:space="preserve"> </t>
  </si>
  <si>
    <t>МБОУ "СОШ №17"</t>
  </si>
  <si>
    <t>Дорджиев Санджи Утнасунович</t>
  </si>
  <si>
    <t>Члены жюри:                   Мацакова С.В.</t>
  </si>
  <si>
    <t>Председатель жюри:      Эрдниев Б.П.</t>
  </si>
  <si>
    <t>Лиджиев Дмитрий Эдуардович</t>
  </si>
  <si>
    <t>Чи-жо-одо Эсен Сергеевич</t>
  </si>
  <si>
    <t>Имкенов Эмиль Игоревич</t>
  </si>
  <si>
    <t xml:space="preserve"> муниципального этапа XI республиканской олимпиады школьников по технологии УДЕ в  2018-2019 уч. год    </t>
  </si>
  <si>
    <t>Крюкова Валерия Григорьевна</t>
  </si>
  <si>
    <t>Оконов Данир Геннадьевич</t>
  </si>
  <si>
    <t>Чеденов Дорджи Басангович</t>
  </si>
  <si>
    <t>СОШ№20</t>
  </si>
  <si>
    <t>МБОУ "СОШ№2"</t>
  </si>
  <si>
    <t>МБОУ "СОШ №18 им.Б.Б.Городовикова"</t>
  </si>
  <si>
    <t>МБОУ "СОШ№3"</t>
  </si>
  <si>
    <t>МБОУ "СОШ № 8"</t>
  </si>
  <si>
    <t>МБОУ "СОШ №12"</t>
  </si>
  <si>
    <t>МБОУ «ЭМГ»</t>
  </si>
  <si>
    <t xml:space="preserve"> муниципального этапа XI республиканской олимпиады школьников по технологии УДЕ в 2018-2019 учебном году   </t>
  </si>
  <si>
    <t>протокол</t>
  </si>
  <si>
    <t>Математика 7 класс</t>
  </si>
  <si>
    <t>муниципального этапа XI республиканской олимпиады школьников по технологии УДЕ в 2018-2019 уч.год</t>
  </si>
  <si>
    <t xml:space="preserve">  муниципального этапа XI республиканской  олимпиады школьников по технологии УДЕ в 2018-2019 уч. год    </t>
  </si>
  <si>
    <t xml:space="preserve">  муниципального  этапа XI республиканской олимпиады школьников по технологии УДЕ в 2018-2019 уч. год    </t>
  </si>
  <si>
    <t xml:space="preserve">  муниципального этапа XI республиканской олимпиады школьников по технологии УДЕ в 2018-2019 уч. год    </t>
  </si>
  <si>
    <r>
      <t>Максимальный балл -  35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Дата проведения  20 февраля 2019 г.</t>
    </r>
  </si>
  <si>
    <r>
      <t>Максимальный балл -  35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                       Дата проведения  20 февраля 2019г.</t>
    </r>
  </si>
  <si>
    <r>
      <t>Максимальный балл -  35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                       Дата проведения 20 февраля 2019г.</t>
    </r>
  </si>
  <si>
    <r>
      <t>Максимальный балл -  35                                                                    Дата проведения  20 февраля</t>
    </r>
    <r>
      <rPr>
        <b/>
        <sz val="12"/>
        <rFont val="Times New Roman"/>
        <family val="1"/>
      </rPr>
      <t xml:space="preserve"> 2019 г.</t>
    </r>
  </si>
  <si>
    <r>
      <t>Максимальный балл -  35                                                                    Дата проведения  20</t>
    </r>
    <r>
      <rPr>
        <b/>
        <sz val="12"/>
        <rFont val="Times New Roman"/>
        <family val="1"/>
      </rPr>
      <t xml:space="preserve">   февраля 2019 г.</t>
    </r>
  </si>
  <si>
    <t>Максимальный балл - 35                                                                         Дата проведения  20 февраля 2019 г.</t>
  </si>
  <si>
    <t>Максимальный балл -  35                                           Дата проведения  20 февраля 2019 г.</t>
  </si>
  <si>
    <t>Максимальный балл - 35                                                            Дата проведения  20 февраля 2019г.</t>
  </si>
  <si>
    <t>Астанков  Кирилл Александрович</t>
  </si>
  <si>
    <t>Корниенко Анатолий Алексеевич</t>
  </si>
  <si>
    <t>Кектышов Алдар Александрович</t>
  </si>
  <si>
    <t>Сагипова Жанель Баймуратовна</t>
  </si>
  <si>
    <t>Манджиев Данзан Сергеевич</t>
  </si>
  <si>
    <t>Бадмахалгаев Лаг Сергеевич</t>
  </si>
  <si>
    <t>Гонеев Намсыр Анатольевич</t>
  </si>
  <si>
    <t>Колкарева Даяна Вадимовна</t>
  </si>
  <si>
    <t>Мастерских Богдан Олегович</t>
  </si>
  <si>
    <t>Тюлюмджиев Олег Арсланович</t>
  </si>
  <si>
    <t>Очиров Дмитрий Мергенович</t>
  </si>
  <si>
    <t>Мамутова Алика Эренценовна</t>
  </si>
  <si>
    <t>Мутулова Эльзята Николаевна</t>
  </si>
  <si>
    <t>Дуденов Владислав Матвеевич</t>
  </si>
  <si>
    <t>Шибиджиев Замьян Алексеевич</t>
  </si>
  <si>
    <t>Петяев Эрдни Валентинович</t>
  </si>
  <si>
    <t>Махмутов Байкс Рахманович</t>
  </si>
  <si>
    <t>Рустамова Александра Аслановна</t>
  </si>
  <si>
    <t xml:space="preserve">Бакинов Александр Петрович </t>
  </si>
  <si>
    <t>Манджиев Алдар Цеценович</t>
  </si>
  <si>
    <t>Очаев Игорь Александрович</t>
  </si>
  <si>
    <t>Фисенко Максим Викторович</t>
  </si>
  <si>
    <t>Фисенко Марк Викторович</t>
  </si>
  <si>
    <t>Подбуцкая Виктория Павловна</t>
  </si>
  <si>
    <t>КикеевДанир Михайлович</t>
  </si>
  <si>
    <t>Джаванов Алексей Павлович</t>
  </si>
  <si>
    <t>Мучиринова Кристина Игоревна</t>
  </si>
  <si>
    <t>Этеева Энкира Эрдняевна</t>
  </si>
  <si>
    <t>Якушкин Арлтан Олегович</t>
  </si>
  <si>
    <t>Акаев Арслан Данзанович</t>
  </si>
  <si>
    <t xml:space="preserve"> Жубанов Сергей Ринатович</t>
  </si>
  <si>
    <t>Мошулдаева Эмма Баатровна</t>
  </si>
  <si>
    <t>Нохаева Арсения Саналовна</t>
  </si>
  <si>
    <t>Сангаджиева Арина Андреевна</t>
  </si>
  <si>
    <t>Хампэ Тимофей Алексеевич</t>
  </si>
  <si>
    <t>Чужгинова Александра Сарановна</t>
  </si>
  <si>
    <t>Чимидова Валерия Мингияновна</t>
  </si>
  <si>
    <t>Андрюшкин АлдарХоджонович</t>
  </si>
  <si>
    <t>Бадмаев Данзан Евгеньевич</t>
  </si>
  <si>
    <t>Умеров Ильяс Аубекерович</t>
  </si>
  <si>
    <t>Эренценов Данир Эрдниевич</t>
  </si>
  <si>
    <t xml:space="preserve">г.Элиста </t>
  </si>
  <si>
    <t>НОШ № 22</t>
  </si>
  <si>
    <t>МБОУ "СОШ № 17"</t>
  </si>
  <si>
    <t>МКОУ "НОШ №24"</t>
  </si>
  <si>
    <t xml:space="preserve">МБОУ "СОШ №4" </t>
  </si>
  <si>
    <t>МБОУ "СОШ № 20"</t>
  </si>
  <si>
    <t>Городовикова Ольга Александровна</t>
  </si>
  <si>
    <t>Коробейникова Мария Александровна</t>
  </si>
  <si>
    <t xml:space="preserve">Липаев Владислав Витальевич  </t>
  </si>
  <si>
    <t>Зейналов Муслим Эльдарович</t>
  </si>
  <si>
    <t>Эвиева Виктория Валерьевна</t>
  </si>
  <si>
    <t>Сороков Эсен Арсланович</t>
  </si>
  <si>
    <t>Чедыров Давид Владимирович</t>
  </si>
  <si>
    <t xml:space="preserve"> Иванова Валерия Вячеславовна</t>
  </si>
  <si>
    <t>Лиджиев Алдар Вадимович</t>
  </si>
  <si>
    <t>Эрднигоряев Илья Бадмаевич</t>
  </si>
  <si>
    <t>Сарангов Мерген Сергеевич</t>
  </si>
  <si>
    <t>Бамбарыкова Даяна Юрьевна</t>
  </si>
  <si>
    <t>Шарманжинов Батр Валерьевич</t>
  </si>
  <si>
    <t>Горяева Аяна Чимидовна</t>
  </si>
  <si>
    <t>Малиев Роман Игоревич</t>
  </si>
  <si>
    <t>Колкарева Даяна Андреевна</t>
  </si>
  <si>
    <t>Чуев Давид Джангорович</t>
  </si>
  <si>
    <t>Убушаев Михаил Евгеньевич</t>
  </si>
  <si>
    <t>Погосян Араик Арманович</t>
  </si>
  <si>
    <t>Ванькаев Дамир Саналович</t>
  </si>
  <si>
    <t>Бамбаев Алтан Яковлевич</t>
  </si>
  <si>
    <t>Ильджирингов Тимур Дорджиевич</t>
  </si>
  <si>
    <t>Эмиров Айта Мергенович</t>
  </si>
  <si>
    <t>Бадмаева Эльзята Батровна</t>
  </si>
  <si>
    <t>Шараева Дарья Фёдоровна</t>
  </si>
  <si>
    <t>Очиров Владислав Саналович</t>
  </si>
  <si>
    <t>Эрдни-Горяев Данзан Саврович</t>
  </si>
  <si>
    <t>Самбуров Байр Баатрович</t>
  </si>
  <si>
    <t>Санджиев Дмитрий Вячеславович</t>
  </si>
  <si>
    <t>Рвачева София Дмитриевна</t>
  </si>
  <si>
    <t>Батырова Дельгир Валерьевна</t>
  </si>
  <si>
    <t>Манасян Алиса Георгиевна</t>
  </si>
  <si>
    <t>Манджиева  Алтана Цереновна</t>
  </si>
  <si>
    <t>Болдырева Аделина Анатольевна</t>
  </si>
  <si>
    <t>Конемото  Виктория Юрьевна</t>
  </si>
  <si>
    <t>Васкеев Чингис Андреевич</t>
  </si>
  <si>
    <t>Шатлаев Борис Максимович</t>
  </si>
  <si>
    <t>Чимидова Энкира Евгеньевна</t>
  </si>
  <si>
    <t>Долгих Даниил Сергеевич</t>
  </si>
  <si>
    <t>Чимидов Данзан Сергеевич</t>
  </si>
  <si>
    <t>Савченко Борис Владимирович</t>
  </si>
  <si>
    <t>Хорошевская Алена Валентиновна</t>
  </si>
  <si>
    <t>Авшеев Чингис Эрменович</t>
  </si>
  <si>
    <t>Танктыров Намсыр Намруевич</t>
  </si>
  <si>
    <t>Эрдни-Горяев Юрий Алексеевич</t>
  </si>
  <si>
    <t>Мучаев Лиджи Валерьевич</t>
  </si>
  <si>
    <t>Завертаева София Савровна</t>
  </si>
  <si>
    <t>Куберлинова Лика Михайловна</t>
  </si>
  <si>
    <t>Тикеев Баир Валерьевич</t>
  </si>
  <si>
    <t>МухлаеваЭнкира Артуровна</t>
  </si>
  <si>
    <t>Маштанова Екатерина Саналовна</t>
  </si>
  <si>
    <t>ГодгаевЭренценСаврович</t>
  </si>
  <si>
    <t>Шонуров Николай Андреевич</t>
  </si>
  <si>
    <t>Джахнаев Никита Арсланович</t>
  </si>
  <si>
    <t>Прохоров Тимур Шамильевич</t>
  </si>
  <si>
    <t>Очирова Мария Алексеевна</t>
  </si>
  <si>
    <t>Фоменко Екатерина Вячеславовна</t>
  </si>
  <si>
    <t>Нахаева Валерия Сергеевна</t>
  </si>
  <si>
    <t>Таратаев Данзан Николаевич</t>
  </si>
  <si>
    <t>Нимгирова Анастасия Алексеевна</t>
  </si>
  <si>
    <t>Комкаева Саяна Александровна</t>
  </si>
  <si>
    <t>Янжураев Артем Леонидович</t>
  </si>
  <si>
    <t>Бембеев Данзан Батрович</t>
  </si>
  <si>
    <t>Манджиева Джиргала Басановна</t>
  </si>
  <si>
    <t xml:space="preserve">Сангаджиева Алина Арслановна </t>
  </si>
  <si>
    <t>Джимбеев Дмитрий Александрович</t>
  </si>
  <si>
    <t>Церен-Убушаев Егор Байрович</t>
  </si>
  <si>
    <t>Харманджиева Вероника Владимировна</t>
  </si>
  <si>
    <t>Гуспанова Анастасия Руслановна</t>
  </si>
  <si>
    <t>Мучкинова Олана Мергеновна</t>
  </si>
  <si>
    <t>Адьянова Данара Юрьевна</t>
  </si>
  <si>
    <t>Джахнаев Александр Владиславович</t>
  </si>
  <si>
    <t>Каруева Буинта Викторовна</t>
  </si>
  <si>
    <t>Музраев Чингиз Вадимович</t>
  </si>
  <si>
    <t>Шангаева Вероника Геннадьевна</t>
  </si>
  <si>
    <t>Нарминов Денис Хонгорович</t>
  </si>
  <si>
    <t>Очирова Алина Владимировна</t>
  </si>
  <si>
    <t>БаулкинДжангр Сергеевич</t>
  </si>
  <si>
    <t>Полухина Вероника Владимировна</t>
  </si>
  <si>
    <t>Буринов Данил Саврович</t>
  </si>
  <si>
    <t>МучкаеваБаинаМингияновна</t>
  </si>
  <si>
    <t>Хорванен Карина Вячеславовна</t>
  </si>
  <si>
    <t>ПатаевАрсланЗольванович</t>
  </si>
  <si>
    <t>ШеркешеваАйса Андреевна</t>
  </si>
  <si>
    <t>ОргдаевСангаджи Александрович</t>
  </si>
  <si>
    <t>МБОУ «ЭКГ»</t>
  </si>
  <si>
    <t>МБОУ " ЭТЛ"</t>
  </si>
  <si>
    <t>Мукабенова Цагана Николаевна</t>
  </si>
  <si>
    <t>Кеквеева Айса Аюшевна</t>
  </si>
  <si>
    <t>Логиниди Анастасия Анатольевна</t>
  </si>
  <si>
    <t>Очиров Чингиз Эдуардович</t>
  </si>
  <si>
    <t>Пальшинов Айс Владиславович</t>
  </si>
  <si>
    <t>Эрднеева Надежда Дмитриевна</t>
  </si>
  <si>
    <t>Болдырев Аюка Чингисович</t>
  </si>
  <si>
    <t>Сагаев Очир Игоревич</t>
  </si>
  <si>
    <t>Самтонова Алина Евгеньевна</t>
  </si>
  <si>
    <t>Ивикова Рената Васильевна</t>
  </si>
  <si>
    <t>Куменова Карина Александровна</t>
  </si>
  <si>
    <t>Басангов Аршан Эрдениевич</t>
  </si>
  <si>
    <t>Гахаев Эрдем Мергенович</t>
  </si>
  <si>
    <t>Киштеева Алевтина Адучаевна</t>
  </si>
  <si>
    <t>Доржиева Иляна Дмитриевна</t>
  </si>
  <si>
    <t>Мацаков Борис Вячеславович</t>
  </si>
  <si>
    <t>Дюдишева Булгун Вячеславовна</t>
  </si>
  <si>
    <t>Манджиева Айдана Александровна</t>
  </si>
  <si>
    <t>Наранов Персиян Андреевич</t>
  </si>
  <si>
    <t>Мушкин Энкир Сарангович</t>
  </si>
  <si>
    <t>Босхомджиева Даяна Мергеновна</t>
  </si>
  <si>
    <t>Эминова Яна Олеговна</t>
  </si>
  <si>
    <t>Баянов Марат Улюнчиевич</t>
  </si>
  <si>
    <t>Горяев Бакур Александрович</t>
  </si>
  <si>
    <t>Улюмджиев Виталий Алексеевич</t>
  </si>
  <si>
    <t>Адильханов Абдаллах  Тимурович</t>
  </si>
  <si>
    <t>Манджиева Дельгира Бадмаевна</t>
  </si>
  <si>
    <t>Султагуммаев Салам Магомедович</t>
  </si>
  <si>
    <t>Мосолоев Игорь Евгеньевич</t>
  </si>
  <si>
    <t>Эминов Олег Павлович</t>
  </si>
  <si>
    <t>Церен-Убушаев Дольган Эдуардович</t>
  </si>
  <si>
    <t>Сангаджиев Дава Бадмаевич</t>
  </si>
  <si>
    <t>Няминов Санал Максимович</t>
  </si>
  <si>
    <t>Ходжигорова Карина Бериговна</t>
  </si>
  <si>
    <t>Акшибаева Альмана Чингизовна</t>
  </si>
  <si>
    <t>Куваков Темир Баатрович</t>
  </si>
  <si>
    <t>Тазаева Анастасия Анатольевна</t>
  </si>
  <si>
    <t>Убушаев Артур Бадмаевич</t>
  </si>
  <si>
    <t>Шардаев Бату Саналович</t>
  </si>
  <si>
    <t xml:space="preserve">Мошулдаева Эляна Буйнта Баатровна </t>
  </si>
  <si>
    <t>Бадмаев Александр Русланович</t>
  </si>
  <si>
    <t>Усунцынова Рената Андреевна</t>
  </si>
  <si>
    <t>Дармаева Иляна Эрдниевна</t>
  </si>
  <si>
    <t>Кислова Алина Владимировна</t>
  </si>
  <si>
    <t>Ерко  Даниил Вадимович</t>
  </si>
  <si>
    <t>Эрдниева Эвелина Арслановна</t>
  </si>
  <si>
    <t>Ходжаева Алина Цебековна</t>
  </si>
  <si>
    <t>Намысов Саранг Саналович</t>
  </si>
  <si>
    <t>Манжиков Никита Сергеевич</t>
  </si>
  <si>
    <t>Ботаев Нимя Владимирович</t>
  </si>
  <si>
    <t>Кушов Санджи Санджиевич</t>
  </si>
  <si>
    <t>Санджиев Зурган Борисович</t>
  </si>
  <si>
    <t>Очурова Карина Павловна</t>
  </si>
  <si>
    <t>Джангаев Джал Баатрович</t>
  </si>
  <si>
    <t xml:space="preserve">Стрижакова Валерия Александровна </t>
  </si>
  <si>
    <t>Гогаев Бадма Михайлович</t>
  </si>
  <si>
    <t>Корняков Санан Арсланович</t>
  </si>
  <si>
    <t>Хамирова Амуланга Чингизовна</t>
  </si>
  <si>
    <t>Денисова Ангира Цереновна</t>
  </si>
  <si>
    <t>Манджиев Никита Александрович</t>
  </si>
  <si>
    <t>Доманов Макар Джангорович</t>
  </si>
  <si>
    <t>Корнякова АмулангаАрслагновна</t>
  </si>
  <si>
    <t>Орусов Бамба Карлович</t>
  </si>
  <si>
    <t>Эрдниев Пюрвя Данзанович</t>
  </si>
  <si>
    <t>МБОУ «СОШ № 4»</t>
  </si>
  <si>
    <t>МБОУ «СОШ №4№</t>
  </si>
  <si>
    <t>Кокуева Дина Евгеньевна</t>
  </si>
  <si>
    <t>Болдырева Алина Дмитриевна</t>
  </si>
  <si>
    <t>ЧОУ ОШ «Перспектива»</t>
  </si>
  <si>
    <t>МБОУ "СОШ № 23"</t>
  </si>
  <si>
    <t>Манжаева Светлана Николаевна</t>
  </si>
  <si>
    <t>Логиниди  Надежда Вячеславовна</t>
  </si>
  <si>
    <t>14.01.2006г</t>
  </si>
  <si>
    <t>Хатикова Ольга Юрьевна</t>
  </si>
  <si>
    <t>Санджиева Ирина Валентиновна</t>
  </si>
  <si>
    <t>Бадиева Людмила Борисовна</t>
  </si>
  <si>
    <t>Очиров Игорь Васильевич</t>
  </si>
  <si>
    <t>Дензинова Лариса Менкеновна</t>
  </si>
  <si>
    <t>Джальчинова Надежда Намруевна</t>
  </si>
  <si>
    <t>Басангова Герел Анатольевна</t>
  </si>
  <si>
    <t>Медко Ольга Николаевна</t>
  </si>
  <si>
    <t>Каруева Светлана Александровна</t>
  </si>
  <si>
    <t>Чонаева Инга Александровна</t>
  </si>
  <si>
    <t>Горяева Светлана Викторовна</t>
  </si>
  <si>
    <t>Онголданова Элистина Евгеньевна</t>
  </si>
  <si>
    <t>Сидоренко Наталья Васильевна</t>
  </si>
  <si>
    <t>ОргдаеваНогала Александровна</t>
  </si>
  <si>
    <t>МБОУ "КНГ"</t>
  </si>
  <si>
    <t>МБОУ "СОШ №10 "</t>
  </si>
  <si>
    <t>МБОУ "КНГ "</t>
  </si>
  <si>
    <t>МБОУ "СОШ №18 "</t>
  </si>
  <si>
    <t>МБОУ "СОШ №18"</t>
  </si>
  <si>
    <t xml:space="preserve">МБОУ  "СОШ №17" </t>
  </si>
  <si>
    <t>7.08.2006г</t>
  </si>
  <si>
    <t>Санджиева Ирина Валетиновна</t>
  </si>
  <si>
    <t>Сарангова Зоя Анатольевна</t>
  </si>
  <si>
    <t>Монголов Савр Борисович</t>
  </si>
  <si>
    <t>Бадминова Людмила Николаевна</t>
  </si>
  <si>
    <t>Тишкеева Елена Алексеевна</t>
  </si>
  <si>
    <t>Пипенко Инна Александровна</t>
  </si>
  <si>
    <t>Болдырева Валентина Андреевна</t>
  </si>
  <si>
    <t>Убушаева Лидия Эрдниевна</t>
  </si>
  <si>
    <t>Чудутова Вера Убушаевна</t>
  </si>
  <si>
    <t>Мацакова Светлана Владимировна</t>
  </si>
  <si>
    <t>Горяева Гиляна Анатольевна</t>
  </si>
  <si>
    <t>Кокуева Ольга Андреевна</t>
  </si>
  <si>
    <t>Санджиева Светлана Бадмаевна</t>
  </si>
  <si>
    <t>Яванова Светлана Сангаджиевна</t>
  </si>
  <si>
    <t>Брюханова Вера Александровна</t>
  </si>
  <si>
    <t>Спиридонов Юрий Бадма-Гаряевич</t>
  </si>
  <si>
    <t>Шошунова Марина Ильинична</t>
  </si>
  <si>
    <t>19.05.03.</t>
  </si>
  <si>
    <t>Есинова Елена Николаевна</t>
  </si>
  <si>
    <t>Кюнкрикова Татьяна Яковлевна</t>
  </si>
  <si>
    <t>Арманова Наталья Владимировна</t>
  </si>
  <si>
    <t>Тимашова Татьяна Герасимовна</t>
  </si>
  <si>
    <t>Шаваева Вера Эренценовна</t>
  </si>
  <si>
    <t xml:space="preserve">Кодлаев Давид Алексеевич </t>
  </si>
  <si>
    <t>МБОУ "СОШ №15"</t>
  </si>
  <si>
    <t>Эдилова Елизавета Борисовна</t>
  </si>
  <si>
    <t>Санжиева Ольга Анатольевна</t>
  </si>
  <si>
    <t>Кегярикова Елизавета Борисовна</t>
  </si>
  <si>
    <t xml:space="preserve">Мулаев Очир Витальевич </t>
  </si>
  <si>
    <r>
      <t>Чернявский Эдгард Олегович</t>
    </r>
    <r>
      <rPr>
        <sz val="10"/>
        <color indexed="8"/>
        <rFont val="Times New Roman"/>
        <family val="1"/>
      </rPr>
      <t xml:space="preserve"> </t>
    </r>
  </si>
  <si>
    <t>Бембеева Татьяна Алексеевна</t>
  </si>
  <si>
    <t>Лиджиева Нина Очировна</t>
  </si>
  <si>
    <t>Бадмаева Эльмира Мергеновна</t>
  </si>
  <si>
    <t>Мучкаева Светлана Сангаджиевна</t>
  </si>
  <si>
    <t>Мухлаев Алан Арслангович</t>
  </si>
  <si>
    <t>Пюрвеева Эрвенг Борисовна</t>
  </si>
  <si>
    <t>Короваева Надежда Николаевна</t>
  </si>
  <si>
    <t>Нюдлеева Светлана Николаевна</t>
  </si>
  <si>
    <t>Шабжурова Элина Вячеславовна</t>
  </si>
  <si>
    <t>Кубанов Савр Витальевич</t>
  </si>
  <si>
    <t>Волкова Елена Михайловна</t>
  </si>
  <si>
    <t>МБОУ "СОШ №10 ."</t>
  </si>
  <si>
    <t>МБОУ "СОШ №10."</t>
  </si>
  <si>
    <t>МБОУ "КНГ ."</t>
  </si>
  <si>
    <t>Номинханова Ттатьяна Васильевна</t>
  </si>
  <si>
    <t>Онголданов Герман Антонович</t>
  </si>
  <si>
    <t>Нимгирова Инна Николаевна</t>
  </si>
  <si>
    <t>Бембеева Александра Ивановна</t>
  </si>
  <si>
    <t>Члены жюри: ___________Мулаев О.В.</t>
  </si>
  <si>
    <t>______________________Сарангова З.А.</t>
  </si>
  <si>
    <t>Члены жюри: ___________Бембеева А.И..</t>
  </si>
  <si>
    <t xml:space="preserve">                  ____________Авдюкова Л.А.</t>
  </si>
  <si>
    <t xml:space="preserve">                  ____________Санджиева С.Б.</t>
  </si>
  <si>
    <t xml:space="preserve">                 ____________Басангова Г.А.</t>
  </si>
  <si>
    <t xml:space="preserve">                 ____________Кегярикова Е.Б</t>
  </si>
  <si>
    <t>члены жюри_________Выродова Т.Д.</t>
  </si>
  <si>
    <t xml:space="preserve">                 _________     Шоводаева А.Н.</t>
  </si>
  <si>
    <t xml:space="preserve">             ______-__          Нимгирова И.Н</t>
  </si>
  <si>
    <t xml:space="preserve">         _________             Джальчинова Н.Н.</t>
  </si>
  <si>
    <t xml:space="preserve">      __________              Бембеева Т.А.</t>
  </si>
  <si>
    <t>Пюрбеев Адьян Валериевич</t>
  </si>
  <si>
    <t>МБОУ "СОШ№20"</t>
  </si>
  <si>
    <t>Чадырова Дарина Баатровна</t>
  </si>
  <si>
    <t>Тюрбеев Адьян Валериевич</t>
  </si>
  <si>
    <t>Церенова Алтана Игоревна</t>
  </si>
  <si>
    <t>Шевенова Елена Владимировна</t>
  </si>
  <si>
    <t>Лиджеев Алдар Мингиянович</t>
  </si>
  <si>
    <t>Муджикова Наталья Очировна</t>
  </si>
  <si>
    <t>Ленков Александр Олегович</t>
  </si>
  <si>
    <t>Насунова Галина Гунуновна</t>
  </si>
  <si>
    <t>Лисак Анастасия Ивановна</t>
  </si>
  <si>
    <t>Яманов Севект Манджиевич</t>
  </si>
  <si>
    <t>Бурлыкова Айса Мергеновна</t>
  </si>
  <si>
    <t>МБОУ "СОШ № 4"</t>
  </si>
  <si>
    <t>Чемшинова Авелина Саналовна</t>
  </si>
  <si>
    <t>Петяев Адьян Дмитриевич</t>
  </si>
  <si>
    <t>Дубров Дмитрий Ярославович</t>
  </si>
  <si>
    <t xml:space="preserve">МБОУ "СОШ №18 " </t>
  </si>
  <si>
    <t>Манжиева Наталья Валерьевна</t>
  </si>
  <si>
    <t>Жерносек Степан Николаевич</t>
  </si>
  <si>
    <t>Нахаева Айтсана Бадмаевна</t>
  </si>
  <si>
    <t xml:space="preserve">Очиров Бадма Эдуарлович </t>
  </si>
  <si>
    <t>Окушкаева Кермен Борисовна</t>
  </si>
  <si>
    <t>Гаврилова София Романовна</t>
  </si>
  <si>
    <t>Бадмаева Светлана Юрьевна</t>
  </si>
  <si>
    <t>Хамирова Эльзата Батровна</t>
  </si>
  <si>
    <t>Дорджиева Наталья Владимировна</t>
  </si>
  <si>
    <t>Чубанов Владимир Иванович</t>
  </si>
  <si>
    <t>Авдюкова Любовь Алексеевна</t>
  </si>
  <si>
    <t>Хавренков Данил Андреевич</t>
  </si>
  <si>
    <t xml:space="preserve">МБОУ "СОШ №10" </t>
  </si>
  <si>
    <t>Шошунова Марина Ильинишна</t>
  </si>
  <si>
    <t>х</t>
  </si>
  <si>
    <t>Буваева Алена Баатровна</t>
  </si>
  <si>
    <t>Санжиева Наталья Валерьевна</t>
  </si>
  <si>
    <t>Малзанов Эльдар Бадмаевич</t>
  </si>
  <si>
    <t>Насонова Айта Батаевна</t>
  </si>
  <si>
    <t>Коваль Светлана Анатольевна</t>
  </si>
  <si>
    <t>Очирова Алина Игоревна</t>
  </si>
  <si>
    <t>Эрендженова ДаянаСаналовна</t>
  </si>
  <si>
    <t>Спиридонов Юрий Бадма-Горяевич</t>
  </si>
  <si>
    <t>Гришкин Федор Андреевич</t>
  </si>
  <si>
    <t>Авшеева Аделия Эрдниевна</t>
  </si>
  <si>
    <t>Кекленова Наталья Геннадьевна</t>
  </si>
  <si>
    <t>Кодлаева Альмина Алексеевна</t>
  </si>
  <si>
    <t>Сарылова Любовь Тангеновна</t>
  </si>
  <si>
    <t>Манджиева Альвина Батровна</t>
  </si>
  <si>
    <t>Манджиева Дина Витальевна</t>
  </si>
  <si>
    <t>Утнасунова Валерия Олеговна</t>
  </si>
  <si>
    <t>Бархамуров Федор Витальевич</t>
  </si>
  <si>
    <t>Санжиева Наталья Валериевна</t>
  </si>
  <si>
    <t>Явашкиев Данзан Александрович</t>
  </si>
  <si>
    <t>Дорджиев Алдар Церенович</t>
  </si>
  <si>
    <t>Лиманская Марина Евгеньевна</t>
  </si>
  <si>
    <t>Нохаева Айтана Бадманвна</t>
  </si>
  <si>
    <t>Нохаев Максим Аралтанович</t>
  </si>
  <si>
    <t>Ачиров Игорь Васильевич</t>
  </si>
  <si>
    <t>Игнатущенко Елизавета Александровна</t>
  </si>
  <si>
    <t>Трофимова Наталья Васильевна</t>
  </si>
  <si>
    <t>Балдашинова Аюна Романовна</t>
  </si>
  <si>
    <t>Шалаева Диана Сергеевна</t>
  </si>
  <si>
    <t>Мергасова Арина Владиславовна</t>
  </si>
  <si>
    <t>Цутаев  Олег Баатрович</t>
  </si>
  <si>
    <t>Унгунов Валерий Очирович</t>
  </si>
  <si>
    <t>Оргдаева Ногала Александровна</t>
  </si>
  <si>
    <t>Кюльменова Нюдля Саналовна</t>
  </si>
  <si>
    <t>Акименко Мария Андреевна</t>
  </si>
  <si>
    <t>Боваева Байрта Анатольевна</t>
  </si>
  <si>
    <t>Санджиева Алтана Санановна</t>
  </si>
  <si>
    <t>Акугинова Анастасия Дмитриевна</t>
  </si>
  <si>
    <t>Нахаева Айтана Бадмаевна</t>
  </si>
  <si>
    <t>Босхомджиев Дольган Эрдниевич</t>
  </si>
  <si>
    <t>Насунов Арлтан Мингиянович</t>
  </si>
  <si>
    <t>Горяева Дельгира Эренценовна</t>
  </si>
  <si>
    <t>Кензеева Саяна Станиславовна</t>
  </si>
  <si>
    <t>Церенов Максим Джангарович</t>
  </si>
  <si>
    <t>Кекшаев Владимир Зулаевич</t>
  </si>
  <si>
    <t>Мусалова Дарья Александровна</t>
  </si>
  <si>
    <t>Цеденова Эвелина Мергеновна</t>
  </si>
  <si>
    <t>ЛиджаеваСарул Саналовна</t>
  </si>
  <si>
    <t>члены жюри:</t>
  </si>
  <si>
    <t>Далюева А.Б.</t>
  </si>
  <si>
    <t>Дорджиева Н.В.</t>
  </si>
  <si>
    <t>Есинова Е.Н.</t>
  </si>
  <si>
    <t>Джалыкова С.В.</t>
  </si>
  <si>
    <t>Царенов Дмитрий Чингисович</t>
  </si>
  <si>
    <t>Дорджиева Байрта Ильинична</t>
  </si>
  <si>
    <t>Кальдинов Айс Аркадьевич</t>
  </si>
  <si>
    <t>Дорджиев Алексей Владимирович</t>
  </si>
  <si>
    <t>14.-7.02</t>
  </si>
  <si>
    <t>Хараев Джава Баатрович</t>
  </si>
  <si>
    <t>Онкуров Мингиян Баатрович</t>
  </si>
  <si>
    <t>Ходжгоров Игорь Алексеевич</t>
  </si>
  <si>
    <t>МБОУ "СОШ№17"</t>
  </si>
  <si>
    <t>Джимбеев Борис Александрович</t>
  </si>
  <si>
    <t>Джальчинова Екаиерина Ивановна</t>
  </si>
  <si>
    <t>Нусхаев Эренцен Санджиевич</t>
  </si>
  <si>
    <t>Ковалёва Светлана Алексеевна</t>
  </si>
  <si>
    <t>Бембеева Алесандра Ивановна</t>
  </si>
  <si>
    <t>Бадма-Халгаев Бадма-Халга Баирович</t>
  </si>
  <si>
    <t>Бадиева Л.Б.</t>
  </si>
  <si>
    <t>Савкаева С.Э.</t>
  </si>
  <si>
    <t>Чонаева И.А.</t>
  </si>
  <si>
    <t>Яманов С.М.</t>
  </si>
  <si>
    <t>Шоводаева Алевтина николаевна</t>
  </si>
  <si>
    <t>МБОУ  "СОШ №17" им. Кугультинова Д.Н.</t>
  </si>
  <si>
    <t>Пюрвеева Эрвена Борисовна</t>
  </si>
  <si>
    <t>Ултатынова Валентина Шонтеновна</t>
  </si>
  <si>
    <t>Дорджиева Людмила Занаровна</t>
  </si>
  <si>
    <t>20.06.2006г</t>
  </si>
  <si>
    <t>МБОУ "КНГ им. Кичикова А.Ш."</t>
  </si>
  <si>
    <t>МБОУ "Элистинская классическая гимназия"</t>
  </si>
  <si>
    <t>Горяева Айлана Басанговна</t>
  </si>
  <si>
    <t>Сарылова Любовь Таргеновна</t>
  </si>
  <si>
    <t>07.10.2006г</t>
  </si>
  <si>
    <t>Номенханова Татьяна Васильевна</t>
  </si>
  <si>
    <t>МБОУ «КНГ им.Кичикова А.Ш.</t>
  </si>
  <si>
    <t>Босхомджиева Байрта Бембеевна</t>
  </si>
  <si>
    <t>МБОУ "СОШ №10 им Бембетова В.А."</t>
  </si>
  <si>
    <t>Савр Арсеньевич</t>
  </si>
  <si>
    <t xml:space="preserve">Члены жюри:    </t>
  </si>
  <si>
    <t>Коваль С.В.</t>
  </si>
  <si>
    <t>Шошунова М.И.</t>
  </si>
  <si>
    <t>Выродова Татьяна Дмитриевна</t>
  </si>
  <si>
    <t>Эрдниев Арслан Батырович</t>
  </si>
  <si>
    <t>Лиджигоряева Анастасия Александровна</t>
  </si>
  <si>
    <t>Аляев Долир Владимирович</t>
  </si>
  <si>
    <t>Максимов Станислав Германович</t>
  </si>
  <si>
    <t>Яманов Сергей Манджиевич</t>
  </si>
  <si>
    <t>Шараев Церен Александрович</t>
  </si>
  <si>
    <t>Шоводаева Алевтина Николаевна</t>
  </si>
  <si>
    <t>Санджиева Н.В.</t>
  </si>
  <si>
    <t>Лиджиева Н.О.</t>
  </si>
  <si>
    <t>Шургучиева Эльвира Лавриновна</t>
  </si>
  <si>
    <t>Пантюхова Маргарита Рафаэловна</t>
  </si>
  <si>
    <t>Дженджиева Виктория Эрдниевна</t>
  </si>
  <si>
    <t>Дорджиева Ирина Горяевна</t>
  </si>
  <si>
    <t>Цеденова Мария Очировна</t>
  </si>
  <si>
    <t>Джоджина Светлана Борисовна</t>
  </si>
  <si>
    <t>Дорджиев Савр Александролвич</t>
  </si>
  <si>
    <t>Какугинова Людмила Ильинична</t>
  </si>
  <si>
    <t>Дарбакова Гиляна Дорджиевна</t>
  </si>
  <si>
    <t>Санджинова Айлана Джаловна</t>
  </si>
  <si>
    <t xml:space="preserve">МБОУ "КНГ" </t>
  </si>
  <si>
    <t>Шарбаева Марина Нимяевна</t>
  </si>
  <si>
    <t>Оконова Валентина Санджиновна</t>
  </si>
  <si>
    <t>Ванькаева Байрта Станиславовна</t>
  </si>
  <si>
    <t>Цутаева Зинаида Мутуловна</t>
  </si>
  <si>
    <t>Лариева Дина Ивановна</t>
  </si>
  <si>
    <t>Буданова Валентина Бамбаевна</t>
  </si>
  <si>
    <t>Усунцынова Ольга Анатольевна</t>
  </si>
  <si>
    <t>Домашова Татьяна Львовна</t>
  </si>
  <si>
    <t>Улюмджиева Гренада Эрдниевна</t>
  </si>
  <si>
    <t>Агиевич Татьяна Кимовна</t>
  </si>
  <si>
    <t>Гадаева Цагана Викторовна</t>
  </si>
  <si>
    <t>Укурчиева Татьяна Александровна</t>
  </si>
  <si>
    <t>Шонхуров Байр Андреевич</t>
  </si>
  <si>
    <t>Горяева Светлана Васильевна</t>
  </si>
  <si>
    <t>Васюткина Людмила Николаевна</t>
  </si>
  <si>
    <t>Еремеева Герл Павловна</t>
  </si>
  <si>
    <t>Шардаева Людмила Долановна</t>
  </si>
  <si>
    <t>Елена Борисовна</t>
  </si>
  <si>
    <t>Сарагаева Виктория Шоваевна</t>
  </si>
  <si>
    <t>Очирова Вера Николаевна</t>
  </si>
  <si>
    <t xml:space="preserve">Санджиев Дольган Ниязбекович </t>
  </si>
  <si>
    <t>Хейчиева Галина Васильевна</t>
  </si>
  <si>
    <t>Тоснаева Людмила Батыревна</t>
  </si>
  <si>
    <t xml:space="preserve">Шурганова ДаянаАдьяновна </t>
  </si>
  <si>
    <t>Калмыкова Валентина Дорджиевна</t>
  </si>
  <si>
    <t>члены жюри: Манджиева В.М.</t>
  </si>
  <si>
    <t xml:space="preserve">                   Цебекова С.А.</t>
  </si>
  <si>
    <t xml:space="preserve">                   Аучаева А.А.</t>
  </si>
  <si>
    <t xml:space="preserve">                   Манджиева В.В.</t>
  </si>
  <si>
    <t xml:space="preserve">                   Агиевич Т.К.</t>
  </si>
  <si>
    <t xml:space="preserve">                   Мазур Н.А.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</si>
</sst>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Cambria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left"/>
    </xf>
    <xf numFmtId="10" fontId="9" fillId="0" borderId="10" xfId="0" applyNumberFormat="1" applyFont="1" applyBorder="1" applyAlignment="1">
      <alignment horizontal="left"/>
    </xf>
    <xf numFmtId="10" fontId="0" fillId="0" borderId="0" xfId="0" applyNumberForma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9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/>
    </xf>
    <xf numFmtId="14" fontId="4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1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14" fontId="4" fillId="0" borderId="14" xfId="0" applyNumberFormat="1" applyFont="1" applyBorder="1" applyAlignment="1">
      <alignment horizontal="left"/>
    </xf>
    <xf numFmtId="14" fontId="4" fillId="0" borderId="13" xfId="0" applyNumberFormat="1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4" fontId="7" fillId="0" borderId="10" xfId="0" applyNumberFormat="1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14" fontId="7" fillId="0" borderId="10" xfId="0" applyNumberFormat="1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14" fontId="4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10" xfId="52" applyFont="1" applyFill="1" applyBorder="1" applyAlignment="1">
      <alignment horizontal="left"/>
      <protection/>
    </xf>
    <xf numFmtId="14" fontId="4" fillId="32" borderId="10" xfId="0" applyNumberFormat="1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1" fontId="4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14" fontId="7" fillId="0" borderId="13" xfId="0" applyNumberFormat="1" applyFont="1" applyFill="1" applyBorder="1" applyAlignment="1">
      <alignment horizontal="left"/>
    </xf>
    <xf numFmtId="14" fontId="7" fillId="0" borderId="13" xfId="0" applyNumberFormat="1" applyFont="1" applyBorder="1" applyAlignment="1">
      <alignment horizontal="left"/>
    </xf>
    <xf numFmtId="0" fontId="4" fillId="32" borderId="11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14" fontId="7" fillId="32" borderId="10" xfId="0" applyNumberFormat="1" applyFont="1" applyFill="1" applyBorder="1" applyAlignment="1">
      <alignment horizontal="left"/>
    </xf>
    <xf numFmtId="0" fontId="7" fillId="32" borderId="11" xfId="0" applyFont="1" applyFill="1" applyBorder="1" applyAlignment="1">
      <alignment horizontal="left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10" fontId="4" fillId="0" borderId="10" xfId="0" applyNumberFormat="1" applyFont="1" applyBorder="1" applyAlignment="1">
      <alignment horizontal="left" vertical="top"/>
    </xf>
    <xf numFmtId="14" fontId="4" fillId="32" borderId="10" xfId="52" applyNumberFormat="1" applyFont="1" applyFill="1" applyBorder="1" applyAlignment="1">
      <alignment horizontal="left" vertical="top"/>
      <protection/>
    </xf>
    <xf numFmtId="0" fontId="7" fillId="0" borderId="10" xfId="0" applyFont="1" applyBorder="1" applyAlignment="1">
      <alignment horizontal="left" vertical="top"/>
    </xf>
    <xf numFmtId="14" fontId="4" fillId="0" borderId="10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/>
    </xf>
    <xf numFmtId="0" fontId="7" fillId="32" borderId="10" xfId="0" applyFont="1" applyFill="1" applyBorder="1" applyAlignment="1">
      <alignment horizontal="left" vertical="top"/>
    </xf>
    <xf numFmtId="14" fontId="7" fillId="0" borderId="10" xfId="0" applyNumberFormat="1" applyFont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14" fontId="4" fillId="0" borderId="12" xfId="0" applyNumberFormat="1" applyFont="1" applyBorder="1" applyAlignment="1">
      <alignment horizontal="left" vertical="top"/>
    </xf>
    <xf numFmtId="0" fontId="4" fillId="32" borderId="10" xfId="52" applyFont="1" applyFill="1" applyBorder="1" applyAlignment="1">
      <alignment horizontal="left" vertical="top"/>
      <protection/>
    </xf>
    <xf numFmtId="10" fontId="4" fillId="0" borderId="10" xfId="0" applyNumberFormat="1" applyFont="1" applyBorder="1" applyAlignment="1">
      <alignment horizontal="center" vertical="top"/>
    </xf>
    <xf numFmtId="14" fontId="0" fillId="0" borderId="10" xfId="0" applyNumberForma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7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4" fillId="32" borderId="10" xfId="0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14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14" fontId="7" fillId="32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14" fontId="7" fillId="0" borderId="10" xfId="0" applyNumberFormat="1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14" fontId="7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zoomScalePageLayoutView="0" workbookViewId="0" topLeftCell="A1">
      <selection activeCell="A7" sqref="A7:M72"/>
    </sheetView>
  </sheetViews>
  <sheetFormatPr defaultColWidth="9.00390625" defaultRowHeight="12.75"/>
  <cols>
    <col min="1" max="1" width="3.25390625" style="0" bestFit="1" customWidth="1"/>
    <col min="2" max="2" width="31.00390625" style="0" bestFit="1" customWidth="1"/>
    <col min="3" max="3" width="8.625" style="0" bestFit="1" customWidth="1"/>
    <col min="4" max="4" width="9.875" style="0" customWidth="1"/>
    <col min="5" max="5" width="34.125" style="0" bestFit="1" customWidth="1"/>
    <col min="6" max="6" width="28.875" style="0" bestFit="1" customWidth="1"/>
    <col min="7" max="11" width="7.625" style="0" customWidth="1"/>
    <col min="12" max="12" width="6.625" style="0" bestFit="1" customWidth="1"/>
    <col min="13" max="13" width="13.875" style="0" customWidth="1"/>
    <col min="14" max="14" width="5.75390625" style="0" bestFit="1" customWidth="1"/>
  </cols>
  <sheetData>
    <row r="1" spans="1:14" ht="15.75">
      <c r="A1" s="133" t="s">
        <v>111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5.75">
      <c r="A2" s="5"/>
      <c r="B2" s="134" t="s">
        <v>89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5.75">
      <c r="A3" s="133" t="s">
        <v>144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5.75">
      <c r="A4" s="133" t="s">
        <v>165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15.75">
      <c r="A5" s="5"/>
      <c r="B5" s="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25.5">
      <c r="A6" s="47" t="s">
        <v>74</v>
      </c>
      <c r="B6" s="48" t="s">
        <v>75</v>
      </c>
      <c r="C6" s="47" t="s">
        <v>76</v>
      </c>
      <c r="D6" s="48" t="s">
        <v>77</v>
      </c>
      <c r="E6" s="48" t="s">
        <v>78</v>
      </c>
      <c r="F6" s="48" t="s">
        <v>79</v>
      </c>
      <c r="G6" s="48" t="s">
        <v>121</v>
      </c>
      <c r="H6" s="48" t="s">
        <v>122</v>
      </c>
      <c r="I6" s="48" t="s">
        <v>123</v>
      </c>
      <c r="J6" s="48" t="s">
        <v>124</v>
      </c>
      <c r="K6" s="48" t="s">
        <v>125</v>
      </c>
      <c r="L6" s="48" t="s">
        <v>80</v>
      </c>
      <c r="M6" s="48" t="s">
        <v>81</v>
      </c>
      <c r="N6" s="48" t="s">
        <v>82</v>
      </c>
    </row>
    <row r="7" spans="1:14" ht="12.75">
      <c r="A7" s="24">
        <v>1</v>
      </c>
      <c r="B7" s="45" t="s">
        <v>177</v>
      </c>
      <c r="C7" s="10" t="s">
        <v>211</v>
      </c>
      <c r="D7" s="11">
        <v>39702</v>
      </c>
      <c r="E7" s="46" t="s">
        <v>151</v>
      </c>
      <c r="F7" s="10" t="s">
        <v>591</v>
      </c>
      <c r="G7" s="46">
        <v>7</v>
      </c>
      <c r="H7" s="46">
        <v>7</v>
      </c>
      <c r="I7" s="46">
        <v>6</v>
      </c>
      <c r="J7" s="46">
        <v>4</v>
      </c>
      <c r="K7" s="46">
        <v>7</v>
      </c>
      <c r="L7" s="89">
        <f aca="true" t="shared" si="0" ref="L7:L63">SUM(G7:K7)</f>
        <v>31</v>
      </c>
      <c r="M7" s="106">
        <f aca="true" t="shared" si="1" ref="M7:M63">SUM(G7:K7)/35</f>
        <v>0.8857142857142857</v>
      </c>
      <c r="N7" s="8"/>
    </row>
    <row r="8" spans="1:14" ht="12.75">
      <c r="A8" s="24">
        <v>2</v>
      </c>
      <c r="B8" s="46" t="s">
        <v>191</v>
      </c>
      <c r="C8" s="10" t="s">
        <v>211</v>
      </c>
      <c r="D8" s="118">
        <v>39840</v>
      </c>
      <c r="E8" s="45" t="s">
        <v>108</v>
      </c>
      <c r="F8" s="119" t="s">
        <v>592</v>
      </c>
      <c r="G8" s="119">
        <v>7</v>
      </c>
      <c r="H8" s="119">
        <v>6</v>
      </c>
      <c r="I8" s="119">
        <v>7</v>
      </c>
      <c r="J8" s="119">
        <v>4</v>
      </c>
      <c r="K8" s="119">
        <v>7</v>
      </c>
      <c r="L8" s="89">
        <f t="shared" si="0"/>
        <v>31</v>
      </c>
      <c r="M8" s="106">
        <f t="shared" si="1"/>
        <v>0.8857142857142857</v>
      </c>
      <c r="N8" s="8"/>
    </row>
    <row r="9" spans="1:14" ht="12.75">
      <c r="A9" s="24">
        <v>3</v>
      </c>
      <c r="B9" s="45" t="s">
        <v>175</v>
      </c>
      <c r="C9" s="10" t="s">
        <v>211</v>
      </c>
      <c r="D9" s="93">
        <v>39600</v>
      </c>
      <c r="E9" s="46" t="s">
        <v>151</v>
      </c>
      <c r="F9" s="10" t="s">
        <v>591</v>
      </c>
      <c r="G9" s="46">
        <v>7</v>
      </c>
      <c r="H9" s="46">
        <v>7</v>
      </c>
      <c r="I9" s="46">
        <v>4</v>
      </c>
      <c r="J9" s="46">
        <v>4</v>
      </c>
      <c r="K9" s="46">
        <v>7</v>
      </c>
      <c r="L9" s="89">
        <f t="shared" si="0"/>
        <v>29</v>
      </c>
      <c r="M9" s="106">
        <f t="shared" si="1"/>
        <v>0.8285714285714286</v>
      </c>
      <c r="N9" s="8"/>
    </row>
    <row r="10" spans="1:14" ht="12.75">
      <c r="A10" s="24">
        <v>4</v>
      </c>
      <c r="B10" s="45" t="s">
        <v>178</v>
      </c>
      <c r="C10" s="10" t="s">
        <v>211</v>
      </c>
      <c r="D10" s="93">
        <v>39706</v>
      </c>
      <c r="E10" s="46" t="s">
        <v>151</v>
      </c>
      <c r="F10" s="10" t="s">
        <v>591</v>
      </c>
      <c r="G10" s="89">
        <v>7</v>
      </c>
      <c r="H10" s="89">
        <v>2</v>
      </c>
      <c r="I10" s="89">
        <v>7</v>
      </c>
      <c r="J10" s="89">
        <v>4</v>
      </c>
      <c r="K10" s="89">
        <v>7</v>
      </c>
      <c r="L10" s="89">
        <f t="shared" si="0"/>
        <v>27</v>
      </c>
      <c r="M10" s="106">
        <f t="shared" si="1"/>
        <v>0.7714285714285715</v>
      </c>
      <c r="N10" s="8"/>
    </row>
    <row r="11" spans="1:14" ht="12.75">
      <c r="A11" s="24">
        <v>5</v>
      </c>
      <c r="B11" s="46" t="s">
        <v>185</v>
      </c>
      <c r="C11" s="10" t="s">
        <v>211</v>
      </c>
      <c r="D11" s="11">
        <v>39612</v>
      </c>
      <c r="E11" s="46" t="s">
        <v>71</v>
      </c>
      <c r="F11" s="46" t="s">
        <v>593</v>
      </c>
      <c r="G11" s="46">
        <v>6</v>
      </c>
      <c r="H11" s="46">
        <v>0</v>
      </c>
      <c r="I11" s="46">
        <v>7</v>
      </c>
      <c r="J11" s="46">
        <v>7</v>
      </c>
      <c r="K11" s="46">
        <v>7</v>
      </c>
      <c r="L11" s="89">
        <f t="shared" si="0"/>
        <v>27</v>
      </c>
      <c r="M11" s="106">
        <f t="shared" si="1"/>
        <v>0.7714285714285715</v>
      </c>
      <c r="N11" s="8"/>
    </row>
    <row r="12" spans="1:14" ht="12.75">
      <c r="A12" s="24">
        <v>6</v>
      </c>
      <c r="B12" s="45" t="s">
        <v>207</v>
      </c>
      <c r="C12" s="10" t="s">
        <v>211</v>
      </c>
      <c r="D12" s="118">
        <v>39817</v>
      </c>
      <c r="E12" s="45" t="s">
        <v>216</v>
      </c>
      <c r="F12" s="119" t="s">
        <v>594</v>
      </c>
      <c r="G12" s="119">
        <v>7</v>
      </c>
      <c r="H12" s="119">
        <v>6</v>
      </c>
      <c r="I12" s="119">
        <v>7</v>
      </c>
      <c r="J12" s="119">
        <v>0</v>
      </c>
      <c r="K12" s="119">
        <v>7</v>
      </c>
      <c r="L12" s="89">
        <f t="shared" si="0"/>
        <v>27</v>
      </c>
      <c r="M12" s="106">
        <f t="shared" si="1"/>
        <v>0.7714285714285715</v>
      </c>
      <c r="N12" s="8"/>
    </row>
    <row r="13" spans="1:14" ht="12.75" customHeight="1">
      <c r="A13" s="24">
        <v>7</v>
      </c>
      <c r="B13" s="45" t="s">
        <v>35</v>
      </c>
      <c r="C13" s="10" t="s">
        <v>211</v>
      </c>
      <c r="D13" s="98">
        <v>39600</v>
      </c>
      <c r="E13" s="46" t="s">
        <v>151</v>
      </c>
      <c r="F13" s="10" t="s">
        <v>591</v>
      </c>
      <c r="G13" s="120">
        <v>7</v>
      </c>
      <c r="H13" s="120">
        <v>3</v>
      </c>
      <c r="I13" s="120">
        <v>7</v>
      </c>
      <c r="J13" s="120">
        <v>4</v>
      </c>
      <c r="K13" s="120">
        <v>5</v>
      </c>
      <c r="L13" s="89">
        <f t="shared" si="0"/>
        <v>26</v>
      </c>
      <c r="M13" s="106">
        <f t="shared" si="1"/>
        <v>0.7428571428571429</v>
      </c>
      <c r="N13" s="8"/>
    </row>
    <row r="14" spans="1:14" ht="15.75" customHeight="1">
      <c r="A14" s="24">
        <v>8</v>
      </c>
      <c r="B14" s="46" t="s">
        <v>186</v>
      </c>
      <c r="C14" s="10" t="s">
        <v>211</v>
      </c>
      <c r="D14" s="98">
        <v>39452</v>
      </c>
      <c r="E14" s="46" t="s">
        <v>71</v>
      </c>
      <c r="F14" s="59" t="s">
        <v>593</v>
      </c>
      <c r="G14" s="120">
        <v>7</v>
      </c>
      <c r="H14" s="120">
        <v>0</v>
      </c>
      <c r="I14" s="120">
        <v>7</v>
      </c>
      <c r="J14" s="120">
        <v>7</v>
      </c>
      <c r="K14" s="120">
        <v>5</v>
      </c>
      <c r="L14" s="89">
        <f t="shared" si="0"/>
        <v>26</v>
      </c>
      <c r="M14" s="106">
        <f t="shared" si="1"/>
        <v>0.7428571428571429</v>
      </c>
      <c r="N14" s="8"/>
    </row>
    <row r="15" spans="1:14" s="28" customFormat="1" ht="15.75" customHeight="1">
      <c r="A15" s="24">
        <v>9</v>
      </c>
      <c r="B15" s="45" t="s">
        <v>188</v>
      </c>
      <c r="C15" s="10" t="s">
        <v>211</v>
      </c>
      <c r="D15" s="98">
        <v>39807</v>
      </c>
      <c r="E15" s="45" t="s">
        <v>215</v>
      </c>
      <c r="F15" s="121" t="s">
        <v>595</v>
      </c>
      <c r="G15" s="119">
        <v>7</v>
      </c>
      <c r="H15" s="119">
        <v>2</v>
      </c>
      <c r="I15" s="119">
        <v>7</v>
      </c>
      <c r="J15" s="119">
        <v>7</v>
      </c>
      <c r="K15" s="119">
        <v>3</v>
      </c>
      <c r="L15" s="89">
        <f t="shared" si="0"/>
        <v>26</v>
      </c>
      <c r="M15" s="106">
        <f t="shared" si="1"/>
        <v>0.7428571428571429</v>
      </c>
      <c r="N15" s="13"/>
    </row>
    <row r="16" spans="1:14" ht="14.25" customHeight="1">
      <c r="A16" s="24">
        <v>10</v>
      </c>
      <c r="B16" s="45" t="s">
        <v>117</v>
      </c>
      <c r="C16" s="10" t="s">
        <v>211</v>
      </c>
      <c r="D16" s="118">
        <v>39583</v>
      </c>
      <c r="E16" s="45" t="s">
        <v>215</v>
      </c>
      <c r="F16" s="119" t="s">
        <v>596</v>
      </c>
      <c r="G16" s="119">
        <v>7</v>
      </c>
      <c r="H16" s="119">
        <v>6</v>
      </c>
      <c r="I16" s="119">
        <v>7</v>
      </c>
      <c r="J16" s="119">
        <v>0</v>
      </c>
      <c r="K16" s="119">
        <v>5</v>
      </c>
      <c r="L16" s="89">
        <f t="shared" si="0"/>
        <v>25</v>
      </c>
      <c r="M16" s="106">
        <f t="shared" si="1"/>
        <v>0.7142857142857143</v>
      </c>
      <c r="N16" s="8"/>
    </row>
    <row r="17" spans="1:14" ht="12.75">
      <c r="A17" s="24">
        <v>11</v>
      </c>
      <c r="B17" s="45" t="s">
        <v>597</v>
      </c>
      <c r="C17" s="10" t="s">
        <v>211</v>
      </c>
      <c r="D17" s="55">
        <v>39598</v>
      </c>
      <c r="E17" s="92" t="s">
        <v>38</v>
      </c>
      <c r="F17" s="59" t="s">
        <v>598</v>
      </c>
      <c r="G17" s="119">
        <v>7</v>
      </c>
      <c r="H17" s="119">
        <v>0</v>
      </c>
      <c r="I17" s="119">
        <v>7</v>
      </c>
      <c r="J17" s="119">
        <v>4</v>
      </c>
      <c r="K17" s="119">
        <v>7</v>
      </c>
      <c r="L17" s="89">
        <f t="shared" si="0"/>
        <v>25</v>
      </c>
      <c r="M17" s="106">
        <f t="shared" si="1"/>
        <v>0.7142857142857143</v>
      </c>
      <c r="N17" s="8"/>
    </row>
    <row r="18" spans="1:14" ht="12.75">
      <c r="A18" s="24">
        <v>12</v>
      </c>
      <c r="B18" s="45" t="s">
        <v>39</v>
      </c>
      <c r="C18" s="10" t="s">
        <v>211</v>
      </c>
      <c r="D18" s="55">
        <v>39709</v>
      </c>
      <c r="E18" s="92" t="s">
        <v>38</v>
      </c>
      <c r="F18" s="59" t="s">
        <v>598</v>
      </c>
      <c r="G18" s="119">
        <v>7</v>
      </c>
      <c r="H18" s="119">
        <v>0</v>
      </c>
      <c r="I18" s="119">
        <v>7</v>
      </c>
      <c r="J18" s="119">
        <v>4</v>
      </c>
      <c r="K18" s="119">
        <v>7</v>
      </c>
      <c r="L18" s="89">
        <f t="shared" si="0"/>
        <v>25</v>
      </c>
      <c r="M18" s="106">
        <f t="shared" si="1"/>
        <v>0.7142857142857143</v>
      </c>
      <c r="N18" s="8"/>
    </row>
    <row r="19" spans="1:14" ht="12.75">
      <c r="A19" s="24">
        <v>13</v>
      </c>
      <c r="B19" s="45" t="s">
        <v>181</v>
      </c>
      <c r="C19" s="10" t="s">
        <v>211</v>
      </c>
      <c r="D19" s="98">
        <v>39652</v>
      </c>
      <c r="E19" s="45" t="s">
        <v>213</v>
      </c>
      <c r="F19" s="59" t="s">
        <v>599</v>
      </c>
      <c r="G19" s="120">
        <v>7</v>
      </c>
      <c r="H19" s="120">
        <v>0</v>
      </c>
      <c r="I19" s="120">
        <v>7</v>
      </c>
      <c r="J19" s="120">
        <v>4</v>
      </c>
      <c r="K19" s="120">
        <v>5</v>
      </c>
      <c r="L19" s="89">
        <f t="shared" si="0"/>
        <v>23</v>
      </c>
      <c r="M19" s="106">
        <f t="shared" si="1"/>
        <v>0.6571428571428571</v>
      </c>
      <c r="N19" s="8"/>
    </row>
    <row r="20" spans="1:14" ht="12.75">
      <c r="A20" s="24">
        <v>14</v>
      </c>
      <c r="B20" s="45" t="s">
        <v>600</v>
      </c>
      <c r="C20" s="10" t="s">
        <v>211</v>
      </c>
      <c r="D20" s="55">
        <v>39596</v>
      </c>
      <c r="E20" s="59" t="s">
        <v>601</v>
      </c>
      <c r="F20" s="59" t="s">
        <v>602</v>
      </c>
      <c r="G20" s="119">
        <v>7</v>
      </c>
      <c r="H20" s="119">
        <v>1</v>
      </c>
      <c r="I20" s="119">
        <v>7</v>
      </c>
      <c r="J20" s="119">
        <v>7</v>
      </c>
      <c r="K20" s="119">
        <v>1</v>
      </c>
      <c r="L20" s="89">
        <f t="shared" si="0"/>
        <v>23</v>
      </c>
      <c r="M20" s="106">
        <f t="shared" si="1"/>
        <v>0.6571428571428571</v>
      </c>
      <c r="N20" s="8"/>
    </row>
    <row r="21" spans="1:14" ht="12.75">
      <c r="A21" s="24">
        <v>15</v>
      </c>
      <c r="B21" s="45" t="s">
        <v>176</v>
      </c>
      <c r="C21" s="10" t="s">
        <v>211</v>
      </c>
      <c r="D21" s="11">
        <v>39773</v>
      </c>
      <c r="E21" s="46" t="s">
        <v>151</v>
      </c>
      <c r="F21" s="10" t="s">
        <v>591</v>
      </c>
      <c r="G21" s="46">
        <v>7</v>
      </c>
      <c r="H21" s="46">
        <v>0</v>
      </c>
      <c r="I21" s="46">
        <v>0</v>
      </c>
      <c r="J21" s="46">
        <v>7</v>
      </c>
      <c r="K21" s="46">
        <v>7</v>
      </c>
      <c r="L21" s="89">
        <f t="shared" si="0"/>
        <v>21</v>
      </c>
      <c r="M21" s="106">
        <f t="shared" si="1"/>
        <v>0.6</v>
      </c>
      <c r="N21" s="8"/>
    </row>
    <row r="22" spans="1:14" ht="12.75">
      <c r="A22" s="24">
        <v>16</v>
      </c>
      <c r="B22" s="46" t="s">
        <v>196</v>
      </c>
      <c r="C22" s="10" t="s">
        <v>211</v>
      </c>
      <c r="D22" s="113">
        <v>39562</v>
      </c>
      <c r="E22" s="92" t="s">
        <v>27</v>
      </c>
      <c r="F22" s="92" t="s">
        <v>603</v>
      </c>
      <c r="G22" s="119">
        <v>0</v>
      </c>
      <c r="H22" s="119">
        <v>0</v>
      </c>
      <c r="I22" s="119">
        <v>7</v>
      </c>
      <c r="J22" s="119">
        <v>7</v>
      </c>
      <c r="K22" s="119">
        <v>7</v>
      </c>
      <c r="L22" s="89">
        <f t="shared" si="0"/>
        <v>21</v>
      </c>
      <c r="M22" s="106">
        <f t="shared" si="1"/>
        <v>0.6</v>
      </c>
      <c r="N22" s="8"/>
    </row>
    <row r="23" spans="1:14" ht="12.75">
      <c r="A23" s="24">
        <v>17</v>
      </c>
      <c r="B23" s="45" t="s">
        <v>190</v>
      </c>
      <c r="C23" s="10" t="s">
        <v>211</v>
      </c>
      <c r="D23" s="98">
        <v>39645</v>
      </c>
      <c r="E23" s="45" t="s">
        <v>215</v>
      </c>
      <c r="F23" s="121" t="s">
        <v>595</v>
      </c>
      <c r="G23" s="119">
        <v>7</v>
      </c>
      <c r="H23" s="119">
        <v>1</v>
      </c>
      <c r="I23" s="119">
        <v>7</v>
      </c>
      <c r="J23" s="119">
        <v>4</v>
      </c>
      <c r="K23" s="119">
        <v>1</v>
      </c>
      <c r="L23" s="89">
        <f t="shared" si="0"/>
        <v>20</v>
      </c>
      <c r="M23" s="106">
        <f t="shared" si="1"/>
        <v>0.5714285714285714</v>
      </c>
      <c r="N23" s="8"/>
    </row>
    <row r="24" spans="1:14" ht="12.75">
      <c r="A24" s="24">
        <v>18</v>
      </c>
      <c r="B24" s="45" t="s">
        <v>604</v>
      </c>
      <c r="C24" s="10" t="s">
        <v>211</v>
      </c>
      <c r="D24" s="118">
        <v>39518</v>
      </c>
      <c r="E24" s="45" t="s">
        <v>38</v>
      </c>
      <c r="F24" s="119" t="s">
        <v>598</v>
      </c>
      <c r="G24" s="119">
        <v>7</v>
      </c>
      <c r="H24" s="119">
        <v>1</v>
      </c>
      <c r="I24" s="119">
        <v>7</v>
      </c>
      <c r="J24" s="119">
        <v>4</v>
      </c>
      <c r="K24" s="119">
        <v>1</v>
      </c>
      <c r="L24" s="89">
        <f t="shared" si="0"/>
        <v>20</v>
      </c>
      <c r="M24" s="106">
        <f t="shared" si="1"/>
        <v>0.5714285714285714</v>
      </c>
      <c r="N24" s="8"/>
    </row>
    <row r="25" spans="1:14" ht="12.75">
      <c r="A25" s="24">
        <v>19</v>
      </c>
      <c r="B25" s="45" t="s">
        <v>205</v>
      </c>
      <c r="C25" s="10" t="s">
        <v>211</v>
      </c>
      <c r="D25" s="55">
        <v>39542</v>
      </c>
      <c r="E25" s="92" t="s">
        <v>38</v>
      </c>
      <c r="F25" s="59" t="s">
        <v>605</v>
      </c>
      <c r="G25" s="119">
        <v>7</v>
      </c>
      <c r="H25" s="119">
        <v>4</v>
      </c>
      <c r="I25" s="119">
        <v>2</v>
      </c>
      <c r="J25" s="119">
        <v>0</v>
      </c>
      <c r="K25" s="119">
        <v>7</v>
      </c>
      <c r="L25" s="89">
        <f t="shared" si="0"/>
        <v>20</v>
      </c>
      <c r="M25" s="106">
        <f t="shared" si="1"/>
        <v>0.5714285714285714</v>
      </c>
      <c r="N25" s="8"/>
    </row>
    <row r="26" spans="1:14" ht="12.75">
      <c r="A26" s="24">
        <v>20</v>
      </c>
      <c r="B26" s="45" t="s">
        <v>199</v>
      </c>
      <c r="C26" s="10" t="s">
        <v>211</v>
      </c>
      <c r="D26" s="122">
        <v>39841</v>
      </c>
      <c r="E26" s="92" t="s">
        <v>84</v>
      </c>
      <c r="F26" s="119" t="s">
        <v>606</v>
      </c>
      <c r="G26" s="119">
        <v>7</v>
      </c>
      <c r="H26" s="119">
        <v>0</v>
      </c>
      <c r="I26" s="119">
        <v>7</v>
      </c>
      <c r="J26" s="119">
        <v>4</v>
      </c>
      <c r="K26" s="119">
        <v>1</v>
      </c>
      <c r="L26" s="89">
        <f t="shared" si="0"/>
        <v>19</v>
      </c>
      <c r="M26" s="106">
        <f t="shared" si="1"/>
        <v>0.5428571428571428</v>
      </c>
      <c r="N26" s="8"/>
    </row>
    <row r="27" spans="1:14" ht="12.75">
      <c r="A27" s="24">
        <v>21</v>
      </c>
      <c r="B27" s="45" t="s">
        <v>37</v>
      </c>
      <c r="C27" s="10" t="s">
        <v>211</v>
      </c>
      <c r="D27" s="55">
        <v>39847</v>
      </c>
      <c r="E27" s="92" t="s">
        <v>38</v>
      </c>
      <c r="F27" s="119" t="s">
        <v>598</v>
      </c>
      <c r="G27" s="119">
        <v>7</v>
      </c>
      <c r="H27" s="119">
        <v>1</v>
      </c>
      <c r="I27" s="119">
        <v>7</v>
      </c>
      <c r="J27" s="119">
        <v>4</v>
      </c>
      <c r="K27" s="119">
        <v>0</v>
      </c>
      <c r="L27" s="89">
        <f t="shared" si="0"/>
        <v>19</v>
      </c>
      <c r="M27" s="106">
        <f t="shared" si="1"/>
        <v>0.5428571428571428</v>
      </c>
      <c r="N27" s="8"/>
    </row>
    <row r="28" spans="1:14" ht="12.75">
      <c r="A28" s="24">
        <v>22</v>
      </c>
      <c r="B28" s="45" t="s">
        <v>203</v>
      </c>
      <c r="C28" s="10" t="s">
        <v>211</v>
      </c>
      <c r="D28" s="55">
        <v>39653</v>
      </c>
      <c r="E28" s="92" t="s">
        <v>38</v>
      </c>
      <c r="F28" s="119" t="s">
        <v>598</v>
      </c>
      <c r="G28" s="119">
        <v>7</v>
      </c>
      <c r="H28" s="119">
        <v>0</v>
      </c>
      <c r="I28" s="119">
        <v>7</v>
      </c>
      <c r="J28" s="119">
        <v>0</v>
      </c>
      <c r="K28" s="119">
        <v>5</v>
      </c>
      <c r="L28" s="89">
        <f t="shared" si="0"/>
        <v>19</v>
      </c>
      <c r="M28" s="106">
        <f t="shared" si="1"/>
        <v>0.5428571428571428</v>
      </c>
      <c r="N28" s="8"/>
    </row>
    <row r="29" spans="1:14" ht="12.75">
      <c r="A29" s="24">
        <v>23</v>
      </c>
      <c r="B29" s="45" t="s">
        <v>204</v>
      </c>
      <c r="C29" s="10" t="s">
        <v>211</v>
      </c>
      <c r="D29" s="55">
        <v>39692</v>
      </c>
      <c r="E29" s="92" t="s">
        <v>38</v>
      </c>
      <c r="F29" s="119" t="s">
        <v>598</v>
      </c>
      <c r="G29" s="119">
        <v>7</v>
      </c>
      <c r="H29" s="119">
        <v>0</v>
      </c>
      <c r="I29" s="119">
        <v>7</v>
      </c>
      <c r="J29" s="119">
        <v>4</v>
      </c>
      <c r="K29" s="119">
        <v>1</v>
      </c>
      <c r="L29" s="89">
        <f t="shared" si="0"/>
        <v>19</v>
      </c>
      <c r="M29" s="106">
        <f t="shared" si="1"/>
        <v>0.5428571428571428</v>
      </c>
      <c r="N29" s="8"/>
    </row>
    <row r="30" spans="1:14" ht="12.75">
      <c r="A30" s="24">
        <v>24</v>
      </c>
      <c r="B30" s="45" t="s">
        <v>206</v>
      </c>
      <c r="C30" s="10" t="s">
        <v>211</v>
      </c>
      <c r="D30" s="55">
        <v>39577</v>
      </c>
      <c r="E30" s="92" t="s">
        <v>38</v>
      </c>
      <c r="F30" s="59" t="s">
        <v>605</v>
      </c>
      <c r="G30" s="119">
        <v>7</v>
      </c>
      <c r="H30" s="119">
        <v>1</v>
      </c>
      <c r="I30" s="119">
        <v>0</v>
      </c>
      <c r="J30" s="119">
        <v>4</v>
      </c>
      <c r="K30" s="119">
        <v>7</v>
      </c>
      <c r="L30" s="89">
        <f t="shared" si="0"/>
        <v>19</v>
      </c>
      <c r="M30" s="106">
        <f t="shared" si="1"/>
        <v>0.5428571428571428</v>
      </c>
      <c r="N30" s="8"/>
    </row>
    <row r="31" spans="1:14" ht="12.75">
      <c r="A31" s="24">
        <v>25</v>
      </c>
      <c r="B31" s="45" t="s">
        <v>182</v>
      </c>
      <c r="C31" s="10" t="s">
        <v>211</v>
      </c>
      <c r="D31" s="55">
        <v>39736</v>
      </c>
      <c r="E31" s="45" t="s">
        <v>213</v>
      </c>
      <c r="F31" s="120" t="s">
        <v>607</v>
      </c>
      <c r="G31" s="120">
        <v>0</v>
      </c>
      <c r="H31" s="120">
        <v>3</v>
      </c>
      <c r="I31" s="120">
        <v>7</v>
      </c>
      <c r="J31" s="120">
        <v>7</v>
      </c>
      <c r="K31" s="120">
        <v>1</v>
      </c>
      <c r="L31" s="89">
        <f t="shared" si="0"/>
        <v>18</v>
      </c>
      <c r="M31" s="106">
        <f t="shared" si="1"/>
        <v>0.5142857142857142</v>
      </c>
      <c r="N31" s="6"/>
    </row>
    <row r="32" spans="1:14" ht="12.75">
      <c r="A32" s="24">
        <v>26</v>
      </c>
      <c r="B32" s="46" t="s">
        <v>109</v>
      </c>
      <c r="C32" s="10" t="s">
        <v>211</v>
      </c>
      <c r="D32" s="11">
        <v>39779</v>
      </c>
      <c r="E32" s="56" t="s">
        <v>108</v>
      </c>
      <c r="F32" s="10" t="s">
        <v>608</v>
      </c>
      <c r="G32" s="119">
        <v>0</v>
      </c>
      <c r="H32" s="119">
        <v>5</v>
      </c>
      <c r="I32" s="119">
        <v>7</v>
      </c>
      <c r="J32" s="119">
        <v>0</v>
      </c>
      <c r="K32" s="119">
        <v>5</v>
      </c>
      <c r="L32" s="89">
        <f t="shared" si="0"/>
        <v>17</v>
      </c>
      <c r="M32" s="106">
        <f t="shared" si="1"/>
        <v>0.4857142857142857</v>
      </c>
      <c r="N32" s="6"/>
    </row>
    <row r="33" spans="1:14" ht="12.75">
      <c r="A33" s="24">
        <v>27</v>
      </c>
      <c r="B33" s="46" t="s">
        <v>195</v>
      </c>
      <c r="C33" s="10" t="s">
        <v>211</v>
      </c>
      <c r="D33" s="11">
        <v>39838</v>
      </c>
      <c r="E33" s="123" t="s">
        <v>108</v>
      </c>
      <c r="F33" s="10" t="s">
        <v>609</v>
      </c>
      <c r="G33" s="119">
        <v>7</v>
      </c>
      <c r="H33" s="119">
        <v>2</v>
      </c>
      <c r="I33" s="119">
        <v>7</v>
      </c>
      <c r="J33" s="119">
        <v>0</v>
      </c>
      <c r="K33" s="119">
        <v>1</v>
      </c>
      <c r="L33" s="89">
        <f t="shared" si="0"/>
        <v>17</v>
      </c>
      <c r="M33" s="106">
        <f t="shared" si="1"/>
        <v>0.4857142857142857</v>
      </c>
      <c r="N33" s="6"/>
    </row>
    <row r="34" spans="1:14" ht="12.75">
      <c r="A34" s="24">
        <v>28</v>
      </c>
      <c r="B34" s="46" t="s">
        <v>194</v>
      </c>
      <c r="C34" s="10" t="s">
        <v>211</v>
      </c>
      <c r="D34" s="11">
        <v>39559</v>
      </c>
      <c r="E34" s="45" t="s">
        <v>108</v>
      </c>
      <c r="F34" s="46" t="s">
        <v>610</v>
      </c>
      <c r="G34" s="119">
        <v>7</v>
      </c>
      <c r="H34" s="119">
        <v>0</v>
      </c>
      <c r="I34" s="119">
        <v>7</v>
      </c>
      <c r="J34" s="119">
        <v>1</v>
      </c>
      <c r="K34" s="119">
        <v>1</v>
      </c>
      <c r="L34" s="89">
        <f t="shared" si="0"/>
        <v>16</v>
      </c>
      <c r="M34" s="106">
        <f t="shared" si="1"/>
        <v>0.45714285714285713</v>
      </c>
      <c r="N34" s="6"/>
    </row>
    <row r="35" spans="1:14" ht="12.75">
      <c r="A35" s="24">
        <v>29</v>
      </c>
      <c r="B35" s="45" t="s">
        <v>171</v>
      </c>
      <c r="C35" s="10" t="s">
        <v>211</v>
      </c>
      <c r="D35" s="124">
        <v>39498</v>
      </c>
      <c r="E35" s="46" t="s">
        <v>149</v>
      </c>
      <c r="F35" s="60" t="s">
        <v>611</v>
      </c>
      <c r="G35" s="46">
        <v>7</v>
      </c>
      <c r="H35" s="46">
        <v>0</v>
      </c>
      <c r="I35" s="46">
        <v>3</v>
      </c>
      <c r="J35" s="46">
        <v>4</v>
      </c>
      <c r="K35" s="46">
        <v>1</v>
      </c>
      <c r="L35" s="89">
        <f t="shared" si="0"/>
        <v>15</v>
      </c>
      <c r="M35" s="106">
        <f t="shared" si="1"/>
        <v>0.42857142857142855</v>
      </c>
      <c r="N35" s="6"/>
    </row>
    <row r="36" spans="1:14" ht="12.75">
      <c r="A36" s="24">
        <v>30</v>
      </c>
      <c r="B36" s="45" t="s">
        <v>172</v>
      </c>
      <c r="C36" s="10" t="s">
        <v>211</v>
      </c>
      <c r="D36" s="55">
        <v>39595</v>
      </c>
      <c r="E36" s="45" t="s">
        <v>394</v>
      </c>
      <c r="F36" s="120" t="s">
        <v>612</v>
      </c>
      <c r="G36" s="46">
        <v>7</v>
      </c>
      <c r="H36" s="46">
        <v>0</v>
      </c>
      <c r="I36" s="46">
        <v>7</v>
      </c>
      <c r="J36" s="46">
        <v>0</v>
      </c>
      <c r="K36" s="46">
        <v>1</v>
      </c>
      <c r="L36" s="89">
        <f t="shared" si="0"/>
        <v>15</v>
      </c>
      <c r="M36" s="106">
        <f t="shared" si="1"/>
        <v>0.42857142857142855</v>
      </c>
      <c r="N36" s="6"/>
    </row>
    <row r="37" spans="1:14" ht="12.75">
      <c r="A37" s="24">
        <v>31</v>
      </c>
      <c r="B37" s="45" t="s">
        <v>189</v>
      </c>
      <c r="C37" s="10" t="s">
        <v>211</v>
      </c>
      <c r="D37" s="118">
        <v>39724</v>
      </c>
      <c r="E37" s="45" t="s">
        <v>215</v>
      </c>
      <c r="F37" s="119" t="s">
        <v>596</v>
      </c>
      <c r="G37" s="119">
        <v>7</v>
      </c>
      <c r="H37" s="119">
        <v>0</v>
      </c>
      <c r="I37" s="119">
        <v>7</v>
      </c>
      <c r="J37" s="119">
        <v>0</v>
      </c>
      <c r="K37" s="119">
        <v>1</v>
      </c>
      <c r="L37" s="89">
        <f t="shared" si="0"/>
        <v>15</v>
      </c>
      <c r="M37" s="106">
        <f t="shared" si="1"/>
        <v>0.42857142857142855</v>
      </c>
      <c r="N37" s="6"/>
    </row>
    <row r="38" spans="1:14" ht="12.75">
      <c r="A38" s="24">
        <v>32</v>
      </c>
      <c r="B38" s="46" t="s">
        <v>192</v>
      </c>
      <c r="C38" s="10" t="s">
        <v>211</v>
      </c>
      <c r="D38" s="11">
        <v>39840</v>
      </c>
      <c r="E38" s="45" t="s">
        <v>108</v>
      </c>
      <c r="F38" s="119" t="s">
        <v>592</v>
      </c>
      <c r="G38" s="119">
        <v>0</v>
      </c>
      <c r="H38" s="119">
        <v>1</v>
      </c>
      <c r="I38" s="119">
        <v>7</v>
      </c>
      <c r="J38" s="119">
        <v>0</v>
      </c>
      <c r="K38" s="119">
        <v>7</v>
      </c>
      <c r="L38" s="89">
        <f t="shared" si="0"/>
        <v>15</v>
      </c>
      <c r="M38" s="106">
        <f t="shared" si="1"/>
        <v>0.42857142857142855</v>
      </c>
      <c r="N38" s="6"/>
    </row>
    <row r="39" spans="1:14" ht="12.75">
      <c r="A39" s="24">
        <v>33</v>
      </c>
      <c r="B39" s="45" t="s">
        <v>201</v>
      </c>
      <c r="C39" s="10" t="s">
        <v>211</v>
      </c>
      <c r="D39" s="55">
        <v>39582</v>
      </c>
      <c r="E39" s="92" t="s">
        <v>38</v>
      </c>
      <c r="F39" s="119" t="s">
        <v>613</v>
      </c>
      <c r="G39" s="119">
        <v>7</v>
      </c>
      <c r="H39" s="119">
        <v>5</v>
      </c>
      <c r="I39" s="119">
        <v>1</v>
      </c>
      <c r="J39" s="119">
        <v>0</v>
      </c>
      <c r="K39" s="119">
        <v>1</v>
      </c>
      <c r="L39" s="89">
        <f t="shared" si="0"/>
        <v>14</v>
      </c>
      <c r="M39" s="106">
        <f t="shared" si="1"/>
        <v>0.4</v>
      </c>
      <c r="N39" s="6"/>
    </row>
    <row r="40" spans="1:14" ht="25.5">
      <c r="A40" s="24">
        <v>34</v>
      </c>
      <c r="B40" s="45" t="s">
        <v>614</v>
      </c>
      <c r="C40" s="10" t="s">
        <v>211</v>
      </c>
      <c r="D40" s="55">
        <v>39463</v>
      </c>
      <c r="E40" s="92" t="s">
        <v>38</v>
      </c>
      <c r="F40" s="59" t="s">
        <v>613</v>
      </c>
      <c r="G40" s="119">
        <v>7</v>
      </c>
      <c r="H40" s="119">
        <v>6</v>
      </c>
      <c r="I40" s="119">
        <v>0</v>
      </c>
      <c r="J40" s="119">
        <v>0</v>
      </c>
      <c r="K40" s="119">
        <v>1</v>
      </c>
      <c r="L40" s="89">
        <f t="shared" si="0"/>
        <v>14</v>
      </c>
      <c r="M40" s="106">
        <f t="shared" si="1"/>
        <v>0.4</v>
      </c>
      <c r="N40" s="6"/>
    </row>
    <row r="41" spans="1:14" ht="12.75">
      <c r="A41" s="24">
        <v>35</v>
      </c>
      <c r="B41" s="45" t="s">
        <v>184</v>
      </c>
      <c r="C41" s="10" t="s">
        <v>211</v>
      </c>
      <c r="D41" s="125">
        <v>39856</v>
      </c>
      <c r="E41" s="45" t="s">
        <v>213</v>
      </c>
      <c r="F41" s="60" t="s">
        <v>599</v>
      </c>
      <c r="G41" s="126">
        <v>7</v>
      </c>
      <c r="H41" s="126">
        <v>0</v>
      </c>
      <c r="I41" s="126">
        <v>1</v>
      </c>
      <c r="J41" s="126">
        <v>0</v>
      </c>
      <c r="K41" s="126">
        <v>5</v>
      </c>
      <c r="L41" s="89">
        <f t="shared" si="0"/>
        <v>13</v>
      </c>
      <c r="M41" s="106">
        <f t="shared" si="1"/>
        <v>0.37142857142857144</v>
      </c>
      <c r="N41" s="6"/>
    </row>
    <row r="42" spans="1:14" ht="12.75">
      <c r="A42" s="24">
        <v>36</v>
      </c>
      <c r="B42" s="45" t="s">
        <v>202</v>
      </c>
      <c r="C42" s="10" t="s">
        <v>211</v>
      </c>
      <c r="D42" s="118">
        <v>39552</v>
      </c>
      <c r="E42" s="45" t="s">
        <v>38</v>
      </c>
      <c r="F42" s="119" t="s">
        <v>613</v>
      </c>
      <c r="G42" s="119">
        <v>7</v>
      </c>
      <c r="H42" s="119">
        <v>0</v>
      </c>
      <c r="I42" s="119">
        <v>1</v>
      </c>
      <c r="J42" s="119">
        <v>0</v>
      </c>
      <c r="K42" s="119">
        <v>5</v>
      </c>
      <c r="L42" s="89">
        <f t="shared" si="0"/>
        <v>13</v>
      </c>
      <c r="M42" s="106">
        <f t="shared" si="1"/>
        <v>0.37142857142857144</v>
      </c>
      <c r="N42" s="6"/>
    </row>
    <row r="43" spans="1:14" ht="12.75">
      <c r="A43" s="24">
        <v>37</v>
      </c>
      <c r="B43" s="46" t="s">
        <v>95</v>
      </c>
      <c r="C43" s="10" t="s">
        <v>211</v>
      </c>
      <c r="D43" s="55">
        <v>39799</v>
      </c>
      <c r="E43" s="59" t="s">
        <v>391</v>
      </c>
      <c r="F43" s="59" t="s">
        <v>615</v>
      </c>
      <c r="G43" s="119">
        <v>7</v>
      </c>
      <c r="H43" s="119">
        <v>0</v>
      </c>
      <c r="I43" s="119">
        <v>1</v>
      </c>
      <c r="J43" s="119">
        <v>0</v>
      </c>
      <c r="K43" s="119">
        <v>5</v>
      </c>
      <c r="L43" s="89">
        <f t="shared" si="0"/>
        <v>13</v>
      </c>
      <c r="M43" s="106">
        <f t="shared" si="1"/>
        <v>0.37142857142857144</v>
      </c>
      <c r="N43" s="6"/>
    </row>
    <row r="44" spans="1:14" ht="12.75">
      <c r="A44" s="24">
        <v>38</v>
      </c>
      <c r="B44" s="45" t="s">
        <v>68</v>
      </c>
      <c r="C44" s="10" t="s">
        <v>211</v>
      </c>
      <c r="D44" s="55">
        <v>39572</v>
      </c>
      <c r="E44" s="45" t="s">
        <v>395</v>
      </c>
      <c r="F44" s="59" t="s">
        <v>616</v>
      </c>
      <c r="G44" s="127">
        <v>7</v>
      </c>
      <c r="H44" s="127">
        <v>1</v>
      </c>
      <c r="I44" s="127">
        <v>1</v>
      </c>
      <c r="J44" s="127">
        <v>0</v>
      </c>
      <c r="K44" s="127">
        <v>3</v>
      </c>
      <c r="L44" s="89">
        <f t="shared" si="0"/>
        <v>12</v>
      </c>
      <c r="M44" s="106">
        <f t="shared" si="1"/>
        <v>0.34285714285714286</v>
      </c>
      <c r="N44" s="6"/>
    </row>
    <row r="45" spans="1:14" ht="12.75">
      <c r="A45" s="24">
        <v>39</v>
      </c>
      <c r="B45" s="45" t="s">
        <v>183</v>
      </c>
      <c r="C45" s="10" t="s">
        <v>211</v>
      </c>
      <c r="D45" s="55">
        <v>39661</v>
      </c>
      <c r="E45" s="45" t="s">
        <v>213</v>
      </c>
      <c r="F45" s="120" t="s">
        <v>607</v>
      </c>
      <c r="G45" s="120">
        <v>7</v>
      </c>
      <c r="H45" s="120">
        <v>0</v>
      </c>
      <c r="I45" s="120">
        <v>0</v>
      </c>
      <c r="J45" s="120">
        <v>4</v>
      </c>
      <c r="K45" s="120">
        <v>1</v>
      </c>
      <c r="L45" s="89">
        <f t="shared" si="0"/>
        <v>12</v>
      </c>
      <c r="M45" s="106">
        <f t="shared" si="1"/>
        <v>0.34285714285714286</v>
      </c>
      <c r="N45" s="6"/>
    </row>
    <row r="46" spans="1:14" ht="12.75">
      <c r="A46" s="24">
        <v>40</v>
      </c>
      <c r="B46" s="46" t="s">
        <v>193</v>
      </c>
      <c r="C46" s="10" t="s">
        <v>211</v>
      </c>
      <c r="D46" s="118">
        <v>39499</v>
      </c>
      <c r="E46" s="45" t="s">
        <v>108</v>
      </c>
      <c r="F46" s="119" t="s">
        <v>609</v>
      </c>
      <c r="G46" s="119">
        <v>7</v>
      </c>
      <c r="H46" s="119">
        <v>0</v>
      </c>
      <c r="I46" s="119">
        <v>0</v>
      </c>
      <c r="J46" s="119">
        <v>0</v>
      </c>
      <c r="K46" s="119">
        <v>5</v>
      </c>
      <c r="L46" s="89">
        <f t="shared" si="0"/>
        <v>12</v>
      </c>
      <c r="M46" s="106">
        <f t="shared" si="1"/>
        <v>0.34285714285714286</v>
      </c>
      <c r="N46" s="6"/>
    </row>
    <row r="47" spans="1:14" ht="12.75">
      <c r="A47" s="24">
        <v>41</v>
      </c>
      <c r="B47" s="45" t="s">
        <v>67</v>
      </c>
      <c r="C47" s="10" t="s">
        <v>211</v>
      </c>
      <c r="D47" s="55">
        <v>39875</v>
      </c>
      <c r="E47" s="45" t="s">
        <v>394</v>
      </c>
      <c r="F47" s="59" t="s">
        <v>616</v>
      </c>
      <c r="G47" s="46">
        <v>7</v>
      </c>
      <c r="H47" s="46">
        <v>1</v>
      </c>
      <c r="I47" s="46">
        <v>0</v>
      </c>
      <c r="J47" s="46">
        <v>0</v>
      </c>
      <c r="K47" s="46">
        <v>3</v>
      </c>
      <c r="L47" s="89">
        <f t="shared" si="0"/>
        <v>11</v>
      </c>
      <c r="M47" s="106">
        <f t="shared" si="1"/>
        <v>0.3142857142857143</v>
      </c>
      <c r="N47" s="6"/>
    </row>
    <row r="48" spans="1:14" ht="12.75">
      <c r="A48" s="24">
        <v>42</v>
      </c>
      <c r="B48" s="45" t="s">
        <v>180</v>
      </c>
      <c r="C48" s="10" t="s">
        <v>211</v>
      </c>
      <c r="D48" s="124">
        <v>39608</v>
      </c>
      <c r="E48" s="46" t="s">
        <v>151</v>
      </c>
      <c r="F48" s="56" t="s">
        <v>617</v>
      </c>
      <c r="G48" s="123">
        <v>0</v>
      </c>
      <c r="H48" s="123">
        <v>0</v>
      </c>
      <c r="I48" s="123">
        <v>7</v>
      </c>
      <c r="J48" s="123">
        <v>3</v>
      </c>
      <c r="K48" s="123">
        <v>1</v>
      </c>
      <c r="L48" s="89">
        <f t="shared" si="0"/>
        <v>11</v>
      </c>
      <c r="M48" s="106">
        <f t="shared" si="1"/>
        <v>0.3142857142857143</v>
      </c>
      <c r="N48" s="6"/>
    </row>
    <row r="49" spans="1:14" ht="12.75">
      <c r="A49" s="24">
        <v>43</v>
      </c>
      <c r="B49" s="46" t="s">
        <v>197</v>
      </c>
      <c r="C49" s="10" t="s">
        <v>211</v>
      </c>
      <c r="D49" s="118">
        <v>39659</v>
      </c>
      <c r="E49" s="45" t="s">
        <v>27</v>
      </c>
      <c r="F49" s="121" t="s">
        <v>603</v>
      </c>
      <c r="G49" s="119">
        <v>0</v>
      </c>
      <c r="H49" s="119">
        <v>0</v>
      </c>
      <c r="I49" s="119">
        <v>7</v>
      </c>
      <c r="J49" s="119">
        <v>0</v>
      </c>
      <c r="K49" s="119">
        <v>3</v>
      </c>
      <c r="L49" s="89">
        <f t="shared" si="0"/>
        <v>10</v>
      </c>
      <c r="M49" s="106">
        <f t="shared" si="1"/>
        <v>0.2857142857142857</v>
      </c>
      <c r="N49" s="6"/>
    </row>
    <row r="50" spans="1:14" ht="12.75">
      <c r="A50" s="24">
        <v>44</v>
      </c>
      <c r="B50" s="45" t="s">
        <v>200</v>
      </c>
      <c r="C50" s="10" t="s">
        <v>211</v>
      </c>
      <c r="D50" s="118">
        <v>39621</v>
      </c>
      <c r="E50" s="45" t="s">
        <v>84</v>
      </c>
      <c r="F50" s="119" t="s">
        <v>606</v>
      </c>
      <c r="G50" s="119">
        <v>0</v>
      </c>
      <c r="H50" s="119">
        <v>0</v>
      </c>
      <c r="I50" s="119">
        <v>7</v>
      </c>
      <c r="J50" s="119">
        <v>0</v>
      </c>
      <c r="K50" s="119">
        <v>3</v>
      </c>
      <c r="L50" s="89">
        <f t="shared" si="0"/>
        <v>10</v>
      </c>
      <c r="M50" s="106">
        <f t="shared" si="1"/>
        <v>0.2857142857142857</v>
      </c>
      <c r="N50" s="6"/>
    </row>
    <row r="51" spans="1:14" ht="12.75">
      <c r="A51" s="24">
        <v>45</v>
      </c>
      <c r="B51" s="45" t="s">
        <v>96</v>
      </c>
      <c r="C51" s="10" t="s">
        <v>211</v>
      </c>
      <c r="D51" s="55">
        <v>39610</v>
      </c>
      <c r="E51" s="59" t="s">
        <v>391</v>
      </c>
      <c r="F51" s="59" t="s">
        <v>615</v>
      </c>
      <c r="G51" s="119">
        <v>7</v>
      </c>
      <c r="H51" s="119">
        <v>0</v>
      </c>
      <c r="I51" s="119">
        <v>1</v>
      </c>
      <c r="J51" s="119">
        <v>1</v>
      </c>
      <c r="K51" s="119">
        <v>1</v>
      </c>
      <c r="L51" s="89">
        <f t="shared" si="0"/>
        <v>10</v>
      </c>
      <c r="M51" s="106">
        <f t="shared" si="1"/>
        <v>0.2857142857142857</v>
      </c>
      <c r="N51" s="6"/>
    </row>
    <row r="52" spans="1:14" ht="12.75">
      <c r="A52" s="24">
        <v>46</v>
      </c>
      <c r="B52" s="45" t="s">
        <v>179</v>
      </c>
      <c r="C52" s="10" t="s">
        <v>211</v>
      </c>
      <c r="D52" s="98">
        <v>39562</v>
      </c>
      <c r="E52" s="46" t="s">
        <v>151</v>
      </c>
      <c r="F52" s="10" t="s">
        <v>591</v>
      </c>
      <c r="G52" s="120">
        <v>0</v>
      </c>
      <c r="H52" s="120">
        <v>2</v>
      </c>
      <c r="I52" s="120">
        <v>0</v>
      </c>
      <c r="J52" s="120">
        <v>4</v>
      </c>
      <c r="K52" s="120">
        <v>3</v>
      </c>
      <c r="L52" s="89">
        <f t="shared" si="0"/>
        <v>9</v>
      </c>
      <c r="M52" s="106">
        <f t="shared" si="1"/>
        <v>0.2571428571428571</v>
      </c>
      <c r="N52" s="6"/>
    </row>
    <row r="53" spans="1:14" ht="12.75">
      <c r="A53" s="24">
        <v>47</v>
      </c>
      <c r="B53" s="46" t="s">
        <v>170</v>
      </c>
      <c r="C53" s="10" t="s">
        <v>211</v>
      </c>
      <c r="D53" s="125">
        <v>39511</v>
      </c>
      <c r="E53" s="46" t="s">
        <v>488</v>
      </c>
      <c r="F53" s="60" t="s">
        <v>618</v>
      </c>
      <c r="G53" s="46">
        <v>0</v>
      </c>
      <c r="H53" s="46">
        <v>0</v>
      </c>
      <c r="I53" s="46">
        <v>7</v>
      </c>
      <c r="J53" s="46">
        <v>0</v>
      </c>
      <c r="K53" s="46">
        <v>1</v>
      </c>
      <c r="L53" s="89">
        <f t="shared" si="0"/>
        <v>8</v>
      </c>
      <c r="M53" s="106">
        <f t="shared" si="1"/>
        <v>0.22857142857142856</v>
      </c>
      <c r="N53" s="6"/>
    </row>
    <row r="54" spans="1:14" ht="12.75">
      <c r="A54" s="24">
        <v>48</v>
      </c>
      <c r="B54" s="45" t="s">
        <v>210</v>
      </c>
      <c r="C54" s="10" t="s">
        <v>211</v>
      </c>
      <c r="D54" s="118">
        <v>39611</v>
      </c>
      <c r="E54" s="45" t="s">
        <v>118</v>
      </c>
      <c r="F54" s="119" t="s">
        <v>619</v>
      </c>
      <c r="G54" s="119">
        <v>0</v>
      </c>
      <c r="H54" s="119">
        <v>0</v>
      </c>
      <c r="I54" s="119">
        <v>7</v>
      </c>
      <c r="J54" s="119">
        <v>0</v>
      </c>
      <c r="K54" s="119">
        <v>1</v>
      </c>
      <c r="L54" s="89">
        <f t="shared" si="0"/>
        <v>8</v>
      </c>
      <c r="M54" s="106">
        <f t="shared" si="1"/>
        <v>0.22857142857142856</v>
      </c>
      <c r="N54" s="6"/>
    </row>
    <row r="55" spans="1:14" ht="12.75">
      <c r="A55" s="24">
        <v>49</v>
      </c>
      <c r="B55" s="45" t="s">
        <v>209</v>
      </c>
      <c r="C55" s="10" t="s">
        <v>211</v>
      </c>
      <c r="D55" s="128">
        <v>39951</v>
      </c>
      <c r="E55" s="121" t="s">
        <v>212</v>
      </c>
      <c r="F55" s="120" t="s">
        <v>620</v>
      </c>
      <c r="G55" s="119">
        <v>0</v>
      </c>
      <c r="H55" s="119">
        <v>0</v>
      </c>
      <c r="I55" s="119">
        <v>1</v>
      </c>
      <c r="J55" s="119">
        <v>4</v>
      </c>
      <c r="K55" s="119">
        <v>1</v>
      </c>
      <c r="L55" s="89">
        <f t="shared" si="0"/>
        <v>6</v>
      </c>
      <c r="M55" s="106">
        <f t="shared" si="1"/>
        <v>0.17142857142857143</v>
      </c>
      <c r="N55" s="6"/>
    </row>
    <row r="56" spans="1:14" ht="12.75">
      <c r="A56" s="24">
        <v>50</v>
      </c>
      <c r="B56" s="45" t="s">
        <v>187</v>
      </c>
      <c r="C56" s="10" t="s">
        <v>211</v>
      </c>
      <c r="D56" s="55">
        <v>39601</v>
      </c>
      <c r="E56" s="45" t="s">
        <v>214</v>
      </c>
      <c r="F56" s="120" t="s">
        <v>621</v>
      </c>
      <c r="G56" s="119">
        <v>5</v>
      </c>
      <c r="H56" s="119">
        <v>0</v>
      </c>
      <c r="I56" s="119">
        <v>0</v>
      </c>
      <c r="J56" s="119">
        <v>0</v>
      </c>
      <c r="K56" s="119">
        <v>0</v>
      </c>
      <c r="L56" s="89">
        <f t="shared" si="0"/>
        <v>5</v>
      </c>
      <c r="M56" s="106">
        <f t="shared" si="1"/>
        <v>0.14285714285714285</v>
      </c>
      <c r="N56" s="6"/>
    </row>
    <row r="57" spans="1:14" ht="12.75">
      <c r="A57" s="24">
        <v>51</v>
      </c>
      <c r="B57" s="46" t="s">
        <v>198</v>
      </c>
      <c r="C57" s="10" t="s">
        <v>211</v>
      </c>
      <c r="D57" s="113">
        <v>39776</v>
      </c>
      <c r="E57" s="92" t="s">
        <v>27</v>
      </c>
      <c r="F57" s="92" t="s">
        <v>603</v>
      </c>
      <c r="G57" s="119">
        <v>0</v>
      </c>
      <c r="H57" s="119">
        <v>0</v>
      </c>
      <c r="I57" s="119">
        <v>0</v>
      </c>
      <c r="J57" s="119">
        <v>4</v>
      </c>
      <c r="K57" s="119">
        <v>1</v>
      </c>
      <c r="L57" s="89">
        <f t="shared" si="0"/>
        <v>5</v>
      </c>
      <c r="M57" s="106">
        <f t="shared" si="1"/>
        <v>0.14285714285714285</v>
      </c>
      <c r="N57" s="6"/>
    </row>
    <row r="58" spans="1:14" ht="12.75">
      <c r="A58" s="24">
        <v>52</v>
      </c>
      <c r="B58" s="45" t="s">
        <v>174</v>
      </c>
      <c r="C58" s="10" t="s">
        <v>211</v>
      </c>
      <c r="D58" s="98">
        <v>39651</v>
      </c>
      <c r="E58" s="45" t="s">
        <v>212</v>
      </c>
      <c r="F58" s="120" t="s">
        <v>620</v>
      </c>
      <c r="G58" s="46">
        <v>0</v>
      </c>
      <c r="H58" s="46">
        <v>0</v>
      </c>
      <c r="I58" s="46">
        <v>1</v>
      </c>
      <c r="J58" s="46">
        <v>0</v>
      </c>
      <c r="K58" s="46">
        <v>3</v>
      </c>
      <c r="L58" s="89">
        <f t="shared" si="0"/>
        <v>4</v>
      </c>
      <c r="M58" s="106">
        <f t="shared" si="1"/>
        <v>0.11428571428571428</v>
      </c>
      <c r="N58" s="6"/>
    </row>
    <row r="59" spans="1:14" ht="12.75">
      <c r="A59" s="24">
        <v>53</v>
      </c>
      <c r="B59" s="46" t="s">
        <v>106</v>
      </c>
      <c r="C59" s="10" t="s">
        <v>211</v>
      </c>
      <c r="D59" s="11">
        <v>39895</v>
      </c>
      <c r="E59" s="45" t="s">
        <v>108</v>
      </c>
      <c r="F59" s="10" t="s">
        <v>608</v>
      </c>
      <c r="G59" s="119">
        <v>0</v>
      </c>
      <c r="H59" s="119">
        <v>0</v>
      </c>
      <c r="I59" s="119">
        <v>0</v>
      </c>
      <c r="J59" s="119">
        <v>0</v>
      </c>
      <c r="K59" s="119">
        <v>3</v>
      </c>
      <c r="L59" s="89">
        <f t="shared" si="0"/>
        <v>3</v>
      </c>
      <c r="M59" s="106">
        <f t="shared" si="1"/>
        <v>0.08571428571428572</v>
      </c>
      <c r="N59" s="6"/>
    </row>
    <row r="60" spans="1:14" ht="25.5">
      <c r="A60" s="24">
        <v>54</v>
      </c>
      <c r="B60" s="45" t="s">
        <v>173</v>
      </c>
      <c r="C60" s="10" t="s">
        <v>211</v>
      </c>
      <c r="D60" s="55">
        <v>39572</v>
      </c>
      <c r="E60" s="45" t="s">
        <v>150</v>
      </c>
      <c r="F60" s="59" t="s">
        <v>616</v>
      </c>
      <c r="G60" s="120">
        <v>0</v>
      </c>
      <c r="H60" s="120">
        <v>1</v>
      </c>
      <c r="I60" s="120">
        <v>0</v>
      </c>
      <c r="J60" s="120">
        <v>0</v>
      </c>
      <c r="K60" s="120">
        <v>1</v>
      </c>
      <c r="L60" s="89">
        <f t="shared" si="0"/>
        <v>2</v>
      </c>
      <c r="M60" s="106">
        <f t="shared" si="1"/>
        <v>0.05714285714285714</v>
      </c>
      <c r="N60" s="6"/>
    </row>
    <row r="61" spans="1:14" ht="12.75">
      <c r="A61" s="24">
        <v>55</v>
      </c>
      <c r="B61" s="45" t="s">
        <v>622</v>
      </c>
      <c r="C61" s="10" t="s">
        <v>211</v>
      </c>
      <c r="D61" s="118">
        <v>39672</v>
      </c>
      <c r="E61" s="45" t="s">
        <v>216</v>
      </c>
      <c r="F61" s="119" t="s">
        <v>623</v>
      </c>
      <c r="G61" s="119">
        <v>0</v>
      </c>
      <c r="H61" s="119">
        <v>0</v>
      </c>
      <c r="I61" s="119">
        <v>0</v>
      </c>
      <c r="J61" s="119">
        <v>0</v>
      </c>
      <c r="K61" s="119">
        <v>1</v>
      </c>
      <c r="L61" s="89">
        <f t="shared" si="0"/>
        <v>1</v>
      </c>
      <c r="M61" s="106">
        <f t="shared" si="1"/>
        <v>0.02857142857142857</v>
      </c>
      <c r="N61" s="6"/>
    </row>
    <row r="62" spans="1:14" ht="12.75">
      <c r="A62" s="24">
        <v>56</v>
      </c>
      <c r="B62" s="46" t="s">
        <v>208</v>
      </c>
      <c r="C62" s="10" t="s">
        <v>211</v>
      </c>
      <c r="D62" s="11">
        <v>39609</v>
      </c>
      <c r="E62" s="59" t="s">
        <v>391</v>
      </c>
      <c r="F62" s="59" t="s">
        <v>624</v>
      </c>
      <c r="G62" s="119">
        <v>0</v>
      </c>
      <c r="H62" s="119">
        <v>0</v>
      </c>
      <c r="I62" s="119">
        <v>0</v>
      </c>
      <c r="J62" s="119">
        <v>0</v>
      </c>
      <c r="K62" s="119">
        <v>1</v>
      </c>
      <c r="L62" s="89">
        <f t="shared" si="0"/>
        <v>1</v>
      </c>
      <c r="M62" s="106">
        <f t="shared" si="1"/>
        <v>0.02857142857142857</v>
      </c>
      <c r="N62" s="6"/>
    </row>
    <row r="63" spans="1:14" ht="12.75">
      <c r="A63" s="24">
        <v>57</v>
      </c>
      <c r="B63" s="45" t="s">
        <v>625</v>
      </c>
      <c r="C63" s="10" t="s">
        <v>211</v>
      </c>
      <c r="D63" s="118">
        <v>39588</v>
      </c>
      <c r="E63" s="45" t="s">
        <v>216</v>
      </c>
      <c r="F63" s="119" t="s">
        <v>626</v>
      </c>
      <c r="G63" s="119">
        <v>0</v>
      </c>
      <c r="H63" s="119">
        <v>0</v>
      </c>
      <c r="I63" s="119">
        <v>0</v>
      </c>
      <c r="J63" s="119">
        <v>0</v>
      </c>
      <c r="K63" s="119">
        <v>0</v>
      </c>
      <c r="L63" s="89">
        <f t="shared" si="0"/>
        <v>0</v>
      </c>
      <c r="M63" s="106">
        <f t="shared" si="1"/>
        <v>0</v>
      </c>
      <c r="N63" s="6"/>
    </row>
    <row r="64" spans="1:14" ht="12.75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6"/>
    </row>
    <row r="65" spans="1:14" ht="12.75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6"/>
    </row>
    <row r="66" spans="1:14" ht="12.75">
      <c r="A66" s="129"/>
      <c r="B66" s="33" t="s">
        <v>140</v>
      </c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6"/>
    </row>
    <row r="67" spans="1:14" ht="12.75">
      <c r="A67" s="129"/>
      <c r="B67" s="83" t="s">
        <v>627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6"/>
    </row>
    <row r="68" ht="12.75">
      <c r="B68" s="83" t="s">
        <v>628</v>
      </c>
    </row>
    <row r="69" ht="12.75">
      <c r="B69" s="83" t="s">
        <v>629</v>
      </c>
    </row>
    <row r="70" ht="12.75">
      <c r="B70" s="83" t="s">
        <v>630</v>
      </c>
    </row>
    <row r="71" ht="12.75">
      <c r="B71" s="83" t="s">
        <v>631</v>
      </c>
    </row>
    <row r="72" ht="12.75">
      <c r="B72" s="83" t="s">
        <v>632</v>
      </c>
    </row>
  </sheetData>
  <sheetProtection/>
  <mergeCells count="4">
    <mergeCell ref="A1:N1"/>
    <mergeCell ref="B2:N2"/>
    <mergeCell ref="A3:N3"/>
    <mergeCell ref="A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PageLayoutView="0" workbookViewId="0" topLeftCell="A1">
      <selection activeCell="O1" sqref="O1"/>
    </sheetView>
  </sheetViews>
  <sheetFormatPr defaultColWidth="9.00390625" defaultRowHeight="12.75"/>
  <cols>
    <col min="1" max="1" width="5.125" style="0" customWidth="1"/>
    <col min="2" max="2" width="31.00390625" style="0" bestFit="1" customWidth="1"/>
    <col min="3" max="3" width="8.125" style="0" bestFit="1" customWidth="1"/>
    <col min="4" max="4" width="10.25390625" style="0" customWidth="1"/>
    <col min="5" max="5" width="25.625" style="0" bestFit="1" customWidth="1"/>
    <col min="6" max="6" width="28.625" style="0" customWidth="1"/>
    <col min="7" max="7" width="7.625" style="0" bestFit="1" customWidth="1"/>
    <col min="8" max="8" width="8.375" style="0" customWidth="1"/>
    <col min="9" max="9" width="7.375" style="0" customWidth="1"/>
    <col min="10" max="10" width="7.875" style="0" customWidth="1"/>
    <col min="11" max="11" width="7.375" style="0" customWidth="1"/>
    <col min="12" max="12" width="7.375" style="0" bestFit="1" customWidth="1"/>
    <col min="13" max="13" width="11.125" style="0" bestFit="1" customWidth="1"/>
    <col min="14" max="14" width="5.75390625" style="0" bestFit="1" customWidth="1"/>
  </cols>
  <sheetData>
    <row r="1" spans="1:14" ht="15.75">
      <c r="A1" s="133" t="s">
        <v>111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5.75">
      <c r="A2" s="5"/>
      <c r="B2" s="134" t="s">
        <v>86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5.75">
      <c r="A3" s="133" t="s">
        <v>144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5.75">
      <c r="A4" s="133" t="s">
        <v>166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15.75">
      <c r="A5" s="5"/>
      <c r="B5" s="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2.75">
      <c r="A6" s="50" t="s">
        <v>74</v>
      </c>
      <c r="B6" s="50" t="s">
        <v>75</v>
      </c>
      <c r="C6" s="50" t="s">
        <v>76</v>
      </c>
      <c r="D6" s="50" t="s">
        <v>77</v>
      </c>
      <c r="E6" s="50" t="s">
        <v>78</v>
      </c>
      <c r="F6" s="19" t="s">
        <v>79</v>
      </c>
      <c r="G6" s="19" t="s">
        <v>121</v>
      </c>
      <c r="H6" s="19" t="s">
        <v>122</v>
      </c>
      <c r="I6" s="19" t="s">
        <v>123</v>
      </c>
      <c r="J6" s="19" t="s">
        <v>124</v>
      </c>
      <c r="K6" s="19" t="s">
        <v>125</v>
      </c>
      <c r="L6" s="19" t="s">
        <v>80</v>
      </c>
      <c r="M6" s="19" t="s">
        <v>81</v>
      </c>
      <c r="N6" s="19" t="s">
        <v>82</v>
      </c>
    </row>
    <row r="7" spans="1:14" ht="12.75">
      <c r="A7" s="8">
        <v>1</v>
      </c>
      <c r="B7" s="66" t="s">
        <v>460</v>
      </c>
      <c r="C7" s="8" t="s">
        <v>107</v>
      </c>
      <c r="D7" s="9">
        <v>39299</v>
      </c>
      <c r="E7" s="66" t="s">
        <v>118</v>
      </c>
      <c r="F7" s="16" t="s">
        <v>461</v>
      </c>
      <c r="G7" s="8">
        <v>7</v>
      </c>
      <c r="H7" s="8">
        <v>7</v>
      </c>
      <c r="I7" s="8">
        <v>7</v>
      </c>
      <c r="J7" s="8">
        <v>7</v>
      </c>
      <c r="K7" s="8">
        <v>7</v>
      </c>
      <c r="L7" s="8">
        <f aca="true" t="shared" si="0" ref="L7:L38">SUM(G7:K7)</f>
        <v>35</v>
      </c>
      <c r="M7" s="14">
        <f aca="true" t="shared" si="1" ref="M7:M38">L7/35</f>
        <v>1</v>
      </c>
      <c r="N7" s="8" t="s">
        <v>136</v>
      </c>
    </row>
    <row r="8" spans="1:14" ht="12.75">
      <c r="A8" s="8">
        <v>2</v>
      </c>
      <c r="B8" s="8" t="s">
        <v>26</v>
      </c>
      <c r="C8" s="8" t="s">
        <v>107</v>
      </c>
      <c r="D8" s="9">
        <v>39248</v>
      </c>
      <c r="E8" s="8" t="s">
        <v>149</v>
      </c>
      <c r="F8" s="16" t="s">
        <v>416</v>
      </c>
      <c r="G8" s="13">
        <v>7</v>
      </c>
      <c r="H8" s="13">
        <v>7</v>
      </c>
      <c r="I8" s="13">
        <v>7</v>
      </c>
      <c r="J8" s="13">
        <v>0</v>
      </c>
      <c r="K8" s="13">
        <v>7</v>
      </c>
      <c r="L8" s="8">
        <f t="shared" si="0"/>
        <v>28</v>
      </c>
      <c r="M8" s="14">
        <f t="shared" si="1"/>
        <v>0.8</v>
      </c>
      <c r="N8" s="8"/>
    </row>
    <row r="9" spans="1:14" ht="12.75">
      <c r="A9" s="8">
        <v>3</v>
      </c>
      <c r="B9" s="8" t="s">
        <v>462</v>
      </c>
      <c r="C9" s="8" t="s">
        <v>107</v>
      </c>
      <c r="D9" s="15">
        <v>39475</v>
      </c>
      <c r="E9" s="8" t="s">
        <v>71</v>
      </c>
      <c r="F9" s="23" t="s">
        <v>463</v>
      </c>
      <c r="G9" s="20">
        <v>7</v>
      </c>
      <c r="H9" s="20">
        <v>6</v>
      </c>
      <c r="I9" s="20">
        <v>7</v>
      </c>
      <c r="J9" s="20">
        <v>5</v>
      </c>
      <c r="K9" s="20">
        <v>0</v>
      </c>
      <c r="L9" s="8">
        <f t="shared" si="0"/>
        <v>25</v>
      </c>
      <c r="M9" s="14">
        <f t="shared" si="1"/>
        <v>0.7142857142857143</v>
      </c>
      <c r="N9" s="8" t="s">
        <v>136</v>
      </c>
    </row>
    <row r="10" spans="1:14" ht="12.75">
      <c r="A10" s="8">
        <v>4</v>
      </c>
      <c r="B10" s="66" t="s">
        <v>464</v>
      </c>
      <c r="C10" s="8" t="s">
        <v>107</v>
      </c>
      <c r="D10" s="9">
        <v>39468</v>
      </c>
      <c r="E10" s="66" t="s">
        <v>148</v>
      </c>
      <c r="F10" s="16" t="s">
        <v>465</v>
      </c>
      <c r="G10" s="8">
        <v>7</v>
      </c>
      <c r="H10" s="8">
        <v>0</v>
      </c>
      <c r="I10" s="8">
        <v>7</v>
      </c>
      <c r="J10" s="8">
        <v>3</v>
      </c>
      <c r="K10" s="8">
        <v>7</v>
      </c>
      <c r="L10" s="8">
        <f t="shared" si="0"/>
        <v>24</v>
      </c>
      <c r="M10" s="14">
        <f t="shared" si="1"/>
        <v>0.6857142857142857</v>
      </c>
      <c r="N10" s="8"/>
    </row>
    <row r="11" spans="1:14" ht="12.75">
      <c r="A11" s="8">
        <v>5</v>
      </c>
      <c r="B11" s="8" t="s">
        <v>466</v>
      </c>
      <c r="C11" s="8" t="s">
        <v>107</v>
      </c>
      <c r="D11" s="9">
        <v>39135</v>
      </c>
      <c r="E11" s="8" t="s">
        <v>28</v>
      </c>
      <c r="F11" s="16" t="s">
        <v>467</v>
      </c>
      <c r="G11" s="8">
        <v>7</v>
      </c>
      <c r="H11" s="8">
        <v>7</v>
      </c>
      <c r="I11" s="8">
        <v>0</v>
      </c>
      <c r="J11" s="8">
        <v>3</v>
      </c>
      <c r="K11" s="8">
        <v>7</v>
      </c>
      <c r="L11" s="8">
        <f t="shared" si="0"/>
        <v>24</v>
      </c>
      <c r="M11" s="14">
        <f t="shared" si="1"/>
        <v>0.6857142857142857</v>
      </c>
      <c r="N11" s="8" t="s">
        <v>136</v>
      </c>
    </row>
    <row r="12" spans="1:14" ht="12.75">
      <c r="A12" s="8">
        <v>6</v>
      </c>
      <c r="B12" s="66" t="s">
        <v>468</v>
      </c>
      <c r="C12" s="8" t="s">
        <v>107</v>
      </c>
      <c r="D12" s="9">
        <v>39273</v>
      </c>
      <c r="E12" s="66" t="s">
        <v>137</v>
      </c>
      <c r="F12" s="16" t="s">
        <v>469</v>
      </c>
      <c r="G12" s="8">
        <v>7</v>
      </c>
      <c r="H12" s="8">
        <v>7</v>
      </c>
      <c r="I12" s="8">
        <v>0</v>
      </c>
      <c r="J12" s="8">
        <v>3</v>
      </c>
      <c r="K12" s="8">
        <v>7</v>
      </c>
      <c r="L12" s="8">
        <f t="shared" si="0"/>
        <v>24</v>
      </c>
      <c r="M12" s="14">
        <f t="shared" si="1"/>
        <v>0.6857142857142857</v>
      </c>
      <c r="N12" s="8" t="s">
        <v>136</v>
      </c>
    </row>
    <row r="13" spans="1:14" s="28" customFormat="1" ht="12.75">
      <c r="A13" s="8">
        <v>7</v>
      </c>
      <c r="B13" s="8" t="s">
        <v>470</v>
      </c>
      <c r="C13" s="8" t="s">
        <v>107</v>
      </c>
      <c r="D13" s="9">
        <v>39356</v>
      </c>
      <c r="E13" s="66" t="s">
        <v>471</v>
      </c>
      <c r="F13" s="16" t="s">
        <v>385</v>
      </c>
      <c r="G13" s="8">
        <v>7</v>
      </c>
      <c r="H13" s="8">
        <v>7</v>
      </c>
      <c r="I13" s="8">
        <v>0</v>
      </c>
      <c r="J13" s="8">
        <v>3</v>
      </c>
      <c r="K13" s="8">
        <v>7</v>
      </c>
      <c r="L13" s="13">
        <f t="shared" si="0"/>
        <v>24</v>
      </c>
      <c r="M13" s="14">
        <f t="shared" si="1"/>
        <v>0.6857142857142857</v>
      </c>
      <c r="N13" s="8"/>
    </row>
    <row r="14" spans="1:14" ht="12.75">
      <c r="A14" s="8">
        <v>8</v>
      </c>
      <c r="B14" s="8" t="s">
        <v>145</v>
      </c>
      <c r="C14" s="8" t="s">
        <v>107</v>
      </c>
      <c r="D14" s="9">
        <v>39309</v>
      </c>
      <c r="E14" s="8" t="s">
        <v>149</v>
      </c>
      <c r="F14" s="16" t="s">
        <v>416</v>
      </c>
      <c r="G14" s="13">
        <v>0</v>
      </c>
      <c r="H14" s="13">
        <v>1</v>
      </c>
      <c r="I14" s="13">
        <v>7</v>
      </c>
      <c r="J14" s="13">
        <v>5</v>
      </c>
      <c r="K14" s="13">
        <v>7</v>
      </c>
      <c r="L14" s="13">
        <f t="shared" si="0"/>
        <v>20</v>
      </c>
      <c r="M14" s="14">
        <f t="shared" si="1"/>
        <v>0.5714285714285714</v>
      </c>
      <c r="N14" s="8"/>
    </row>
    <row r="15" spans="1:14" ht="12.75">
      <c r="A15" s="8">
        <v>9</v>
      </c>
      <c r="B15" s="66" t="s">
        <v>472</v>
      </c>
      <c r="C15" s="8" t="s">
        <v>107</v>
      </c>
      <c r="D15" s="9">
        <v>39350</v>
      </c>
      <c r="E15" s="66" t="s">
        <v>471</v>
      </c>
      <c r="F15" s="16" t="s">
        <v>385</v>
      </c>
      <c r="G15" s="8">
        <v>7</v>
      </c>
      <c r="H15" s="8">
        <v>1</v>
      </c>
      <c r="I15" s="8">
        <v>0</v>
      </c>
      <c r="J15" s="8">
        <v>5</v>
      </c>
      <c r="K15" s="8">
        <v>7</v>
      </c>
      <c r="L15" s="13">
        <f t="shared" si="0"/>
        <v>20</v>
      </c>
      <c r="M15" s="14">
        <f t="shared" si="1"/>
        <v>0.5714285714285714</v>
      </c>
      <c r="N15" s="8" t="s">
        <v>136</v>
      </c>
    </row>
    <row r="16" spans="1:14" ht="12.75">
      <c r="A16" s="8">
        <v>10</v>
      </c>
      <c r="B16" s="130" t="s">
        <v>534</v>
      </c>
      <c r="C16" s="13" t="s">
        <v>107</v>
      </c>
      <c r="D16" s="131">
        <v>39304</v>
      </c>
      <c r="E16" s="130" t="s">
        <v>471</v>
      </c>
      <c r="F16" s="132" t="s">
        <v>385</v>
      </c>
      <c r="G16" s="13">
        <v>7</v>
      </c>
      <c r="H16" s="13">
        <v>6</v>
      </c>
      <c r="I16" s="13">
        <v>3</v>
      </c>
      <c r="J16" s="13">
        <v>3</v>
      </c>
      <c r="K16" s="13">
        <v>0</v>
      </c>
      <c r="L16" s="13">
        <f t="shared" si="0"/>
        <v>19</v>
      </c>
      <c r="M16" s="14">
        <f t="shared" si="1"/>
        <v>0.5428571428571428</v>
      </c>
      <c r="N16" s="13" t="s">
        <v>136</v>
      </c>
    </row>
    <row r="17" spans="1:14" ht="12.75">
      <c r="A17" s="8">
        <v>11</v>
      </c>
      <c r="B17" s="66" t="s">
        <v>473</v>
      </c>
      <c r="C17" s="8" t="s">
        <v>107</v>
      </c>
      <c r="D17" s="9">
        <v>39301</v>
      </c>
      <c r="E17" s="66" t="s">
        <v>84</v>
      </c>
      <c r="F17" s="16" t="s">
        <v>387</v>
      </c>
      <c r="G17" s="8">
        <v>7</v>
      </c>
      <c r="H17" s="8">
        <v>2</v>
      </c>
      <c r="I17" s="8">
        <v>0</v>
      </c>
      <c r="J17" s="8">
        <v>3</v>
      </c>
      <c r="K17" s="8">
        <v>7</v>
      </c>
      <c r="L17" s="13">
        <f t="shared" si="0"/>
        <v>19</v>
      </c>
      <c r="M17" s="14">
        <f t="shared" si="1"/>
        <v>0.5428571428571428</v>
      </c>
      <c r="N17" s="8" t="s">
        <v>136</v>
      </c>
    </row>
    <row r="18" spans="1:14" ht="12.75">
      <c r="A18" s="8">
        <v>12</v>
      </c>
      <c r="B18" s="8" t="s">
        <v>474</v>
      </c>
      <c r="C18" s="8" t="s">
        <v>107</v>
      </c>
      <c r="D18" s="9">
        <v>39409</v>
      </c>
      <c r="E18" s="8" t="s">
        <v>475</v>
      </c>
      <c r="F18" s="16" t="s">
        <v>476</v>
      </c>
      <c r="G18" s="8">
        <v>0</v>
      </c>
      <c r="H18" s="8">
        <v>7</v>
      </c>
      <c r="I18" s="8">
        <v>0</v>
      </c>
      <c r="J18" s="8">
        <v>5</v>
      </c>
      <c r="K18" s="8">
        <v>7</v>
      </c>
      <c r="L18" s="13">
        <f t="shared" si="0"/>
        <v>19</v>
      </c>
      <c r="M18" s="14">
        <f t="shared" si="1"/>
        <v>0.5428571428571428</v>
      </c>
      <c r="N18" s="8"/>
    </row>
    <row r="19" spans="1:14" ht="12.75">
      <c r="A19" s="8">
        <v>13</v>
      </c>
      <c r="B19" s="8" t="s">
        <v>477</v>
      </c>
      <c r="C19" s="8" t="s">
        <v>107</v>
      </c>
      <c r="D19" s="9">
        <v>39278</v>
      </c>
      <c r="E19" s="8" t="s">
        <v>71</v>
      </c>
      <c r="F19" s="16" t="s">
        <v>478</v>
      </c>
      <c r="G19" s="8">
        <v>7</v>
      </c>
      <c r="H19" s="8">
        <v>1</v>
      </c>
      <c r="I19" s="8">
        <v>0</v>
      </c>
      <c r="J19" s="8">
        <v>3</v>
      </c>
      <c r="K19" s="8">
        <v>7</v>
      </c>
      <c r="L19" s="13">
        <f t="shared" si="0"/>
        <v>18</v>
      </c>
      <c r="M19" s="14">
        <f t="shared" si="1"/>
        <v>0.5142857142857142</v>
      </c>
      <c r="N19" s="8" t="s">
        <v>136</v>
      </c>
    </row>
    <row r="20" spans="1:14" ht="12.75">
      <c r="A20" s="8">
        <v>14</v>
      </c>
      <c r="B20" s="8" t="s">
        <v>479</v>
      </c>
      <c r="C20" s="8" t="s">
        <v>107</v>
      </c>
      <c r="D20" s="9">
        <v>39479</v>
      </c>
      <c r="E20" s="66" t="s">
        <v>441</v>
      </c>
      <c r="F20" s="16" t="s">
        <v>480</v>
      </c>
      <c r="G20" s="8">
        <v>7</v>
      </c>
      <c r="H20" s="8">
        <v>0</v>
      </c>
      <c r="I20" s="8">
        <v>0</v>
      </c>
      <c r="J20" s="8">
        <v>3</v>
      </c>
      <c r="K20" s="8">
        <v>7</v>
      </c>
      <c r="L20" s="13">
        <f t="shared" si="0"/>
        <v>17</v>
      </c>
      <c r="M20" s="14">
        <f t="shared" si="1"/>
        <v>0.4857142857142857</v>
      </c>
      <c r="N20" s="8" t="s">
        <v>136</v>
      </c>
    </row>
    <row r="21" spans="1:14" ht="12.75">
      <c r="A21" s="8">
        <v>15</v>
      </c>
      <c r="B21" s="66" t="s">
        <v>481</v>
      </c>
      <c r="C21" s="8" t="s">
        <v>107</v>
      </c>
      <c r="D21" s="9">
        <v>39223</v>
      </c>
      <c r="E21" s="66" t="s">
        <v>148</v>
      </c>
      <c r="F21" s="16" t="s">
        <v>482</v>
      </c>
      <c r="G21" s="8">
        <v>7</v>
      </c>
      <c r="H21" s="8">
        <v>0</v>
      </c>
      <c r="I21" s="8">
        <v>0</v>
      </c>
      <c r="J21" s="8">
        <v>3</v>
      </c>
      <c r="K21" s="8">
        <v>7</v>
      </c>
      <c r="L21" s="13">
        <f t="shared" si="0"/>
        <v>17</v>
      </c>
      <c r="M21" s="14">
        <f t="shared" si="1"/>
        <v>0.4857142857142857</v>
      </c>
      <c r="N21" s="8" t="s">
        <v>136</v>
      </c>
    </row>
    <row r="22" spans="1:14" ht="12.75">
      <c r="A22" s="8">
        <v>16</v>
      </c>
      <c r="B22" s="8" t="s">
        <v>483</v>
      </c>
      <c r="C22" s="8" t="s">
        <v>107</v>
      </c>
      <c r="D22" s="9">
        <v>39458</v>
      </c>
      <c r="E22" s="8" t="s">
        <v>110</v>
      </c>
      <c r="F22" s="16" t="s">
        <v>484</v>
      </c>
      <c r="G22" s="8">
        <v>7</v>
      </c>
      <c r="H22" s="8">
        <v>0</v>
      </c>
      <c r="I22" s="8">
        <v>7</v>
      </c>
      <c r="J22" s="8">
        <v>3</v>
      </c>
      <c r="K22" s="8">
        <v>0</v>
      </c>
      <c r="L22" s="13">
        <f t="shared" si="0"/>
        <v>17</v>
      </c>
      <c r="M22" s="14">
        <f t="shared" si="1"/>
        <v>0.4857142857142857</v>
      </c>
      <c r="N22" s="8" t="s">
        <v>136</v>
      </c>
    </row>
    <row r="23" spans="1:14" ht="12.75">
      <c r="A23" s="8">
        <v>17</v>
      </c>
      <c r="B23" s="66" t="s">
        <v>485</v>
      </c>
      <c r="C23" s="8" t="s">
        <v>107</v>
      </c>
      <c r="D23" s="85">
        <v>39564</v>
      </c>
      <c r="E23" s="66" t="s">
        <v>153</v>
      </c>
      <c r="F23" s="86" t="s">
        <v>486</v>
      </c>
      <c r="G23" s="21">
        <v>0</v>
      </c>
      <c r="H23" s="21">
        <v>7</v>
      </c>
      <c r="I23" s="21">
        <v>7</v>
      </c>
      <c r="J23" s="21">
        <v>3</v>
      </c>
      <c r="K23" s="21">
        <v>0</v>
      </c>
      <c r="L23" s="13">
        <f t="shared" si="0"/>
        <v>17</v>
      </c>
      <c r="M23" s="14">
        <f t="shared" si="1"/>
        <v>0.4857142857142857</v>
      </c>
      <c r="N23" s="8" t="s">
        <v>136</v>
      </c>
    </row>
    <row r="24" spans="1:14" ht="12.75">
      <c r="A24" s="8">
        <v>18</v>
      </c>
      <c r="B24" s="66" t="s">
        <v>487</v>
      </c>
      <c r="C24" s="8" t="s">
        <v>107</v>
      </c>
      <c r="D24" s="9">
        <v>39376</v>
      </c>
      <c r="E24" s="8" t="s">
        <v>488</v>
      </c>
      <c r="F24" s="16" t="s">
        <v>489</v>
      </c>
      <c r="G24" s="8">
        <v>7</v>
      </c>
      <c r="H24" s="8">
        <v>6</v>
      </c>
      <c r="I24" s="8">
        <v>0</v>
      </c>
      <c r="J24" s="8">
        <v>3</v>
      </c>
      <c r="K24" s="8" t="s">
        <v>490</v>
      </c>
      <c r="L24" s="13">
        <f t="shared" si="0"/>
        <v>16</v>
      </c>
      <c r="M24" s="14">
        <f t="shared" si="1"/>
        <v>0.45714285714285713</v>
      </c>
      <c r="N24" s="8" t="s">
        <v>136</v>
      </c>
    </row>
    <row r="25" spans="1:14" ht="12.75">
      <c r="A25" s="8">
        <v>19</v>
      </c>
      <c r="B25" s="8" t="s">
        <v>147</v>
      </c>
      <c r="C25" s="8" t="s">
        <v>107</v>
      </c>
      <c r="D25" s="9">
        <v>39484</v>
      </c>
      <c r="E25" s="8" t="s">
        <v>149</v>
      </c>
      <c r="F25" s="16" t="s">
        <v>377</v>
      </c>
      <c r="G25" s="8">
        <v>7</v>
      </c>
      <c r="H25" s="8">
        <v>0</v>
      </c>
      <c r="I25" s="8">
        <v>0</v>
      </c>
      <c r="J25" s="8">
        <v>2</v>
      </c>
      <c r="K25" s="8">
        <v>7</v>
      </c>
      <c r="L25" s="13">
        <f t="shared" si="0"/>
        <v>16</v>
      </c>
      <c r="M25" s="14">
        <f t="shared" si="1"/>
        <v>0.45714285714285713</v>
      </c>
      <c r="N25" s="8" t="s">
        <v>136</v>
      </c>
    </row>
    <row r="26" spans="1:14" ht="12.75">
      <c r="A26" s="8">
        <v>20</v>
      </c>
      <c r="B26" s="66" t="s">
        <v>491</v>
      </c>
      <c r="C26" s="8" t="s">
        <v>107</v>
      </c>
      <c r="D26" s="15">
        <v>39414</v>
      </c>
      <c r="E26" s="66" t="s">
        <v>394</v>
      </c>
      <c r="F26" s="23" t="s">
        <v>492</v>
      </c>
      <c r="G26" s="20">
        <v>7</v>
      </c>
      <c r="H26" s="20">
        <v>6</v>
      </c>
      <c r="I26" s="20">
        <v>0</v>
      </c>
      <c r="J26" s="20">
        <v>3</v>
      </c>
      <c r="K26" s="20">
        <v>0</v>
      </c>
      <c r="L26" s="13">
        <f t="shared" si="0"/>
        <v>16</v>
      </c>
      <c r="M26" s="14">
        <f t="shared" si="1"/>
        <v>0.45714285714285713</v>
      </c>
      <c r="N26" s="8" t="s">
        <v>136</v>
      </c>
    </row>
    <row r="27" spans="1:14" ht="12.75">
      <c r="A27" s="8">
        <v>21</v>
      </c>
      <c r="B27" s="66" t="s">
        <v>493</v>
      </c>
      <c r="C27" s="8" t="s">
        <v>107</v>
      </c>
      <c r="D27" s="9">
        <v>39400</v>
      </c>
      <c r="E27" s="66" t="s">
        <v>394</v>
      </c>
      <c r="F27" s="16" t="s">
        <v>492</v>
      </c>
      <c r="G27" s="8">
        <v>7</v>
      </c>
      <c r="H27" s="8">
        <v>5</v>
      </c>
      <c r="I27" s="8">
        <v>0</v>
      </c>
      <c r="J27" s="8">
        <v>3</v>
      </c>
      <c r="K27" s="8">
        <v>0</v>
      </c>
      <c r="L27" s="13">
        <f t="shared" si="0"/>
        <v>15</v>
      </c>
      <c r="M27" s="14">
        <f t="shared" si="1"/>
        <v>0.42857142857142855</v>
      </c>
      <c r="N27" s="8" t="s">
        <v>136</v>
      </c>
    </row>
    <row r="28" spans="1:14" ht="12.75">
      <c r="A28" s="8">
        <v>22</v>
      </c>
      <c r="B28" s="8" t="s">
        <v>494</v>
      </c>
      <c r="C28" s="8" t="s">
        <v>107</v>
      </c>
      <c r="D28" s="9">
        <v>39455</v>
      </c>
      <c r="E28" s="66" t="s">
        <v>27</v>
      </c>
      <c r="F28" s="18" t="s">
        <v>495</v>
      </c>
      <c r="G28" s="13">
        <v>0</v>
      </c>
      <c r="H28" s="13">
        <v>5</v>
      </c>
      <c r="I28" s="13">
        <v>0</v>
      </c>
      <c r="J28" s="13">
        <v>3</v>
      </c>
      <c r="K28" s="13">
        <v>7</v>
      </c>
      <c r="L28" s="13">
        <f t="shared" si="0"/>
        <v>15</v>
      </c>
      <c r="M28" s="14">
        <f t="shared" si="1"/>
        <v>0.42857142857142855</v>
      </c>
      <c r="N28" s="8" t="s">
        <v>136</v>
      </c>
    </row>
    <row r="29" spans="1:14" ht="12.75">
      <c r="A29" s="8">
        <v>23</v>
      </c>
      <c r="B29" s="66" t="s">
        <v>496</v>
      </c>
      <c r="C29" s="8" t="s">
        <v>107</v>
      </c>
      <c r="D29" s="9">
        <v>39397</v>
      </c>
      <c r="E29" s="8" t="s">
        <v>120</v>
      </c>
      <c r="F29" s="16" t="s">
        <v>374</v>
      </c>
      <c r="G29" s="8">
        <v>7</v>
      </c>
      <c r="H29" s="8">
        <v>0</v>
      </c>
      <c r="I29" s="8">
        <v>0</v>
      </c>
      <c r="J29" s="8">
        <v>0</v>
      </c>
      <c r="K29" s="8">
        <v>7</v>
      </c>
      <c r="L29" s="13">
        <f t="shared" si="0"/>
        <v>14</v>
      </c>
      <c r="M29" s="14">
        <f t="shared" si="1"/>
        <v>0.4</v>
      </c>
      <c r="N29" s="8" t="s">
        <v>136</v>
      </c>
    </row>
    <row r="30" spans="1:14" ht="12.75">
      <c r="A30" s="8">
        <v>24</v>
      </c>
      <c r="B30" s="66" t="s">
        <v>497</v>
      </c>
      <c r="C30" s="8" t="s">
        <v>107</v>
      </c>
      <c r="D30" s="9">
        <v>39388</v>
      </c>
      <c r="E30" s="66" t="s">
        <v>154</v>
      </c>
      <c r="F30" s="16" t="s">
        <v>498</v>
      </c>
      <c r="G30" s="8">
        <v>7</v>
      </c>
      <c r="H30" s="8">
        <v>0</v>
      </c>
      <c r="I30" s="8">
        <v>0</v>
      </c>
      <c r="J30" s="8">
        <v>0</v>
      </c>
      <c r="K30" s="8">
        <v>7</v>
      </c>
      <c r="L30" s="13">
        <f t="shared" si="0"/>
        <v>14</v>
      </c>
      <c r="M30" s="14">
        <f t="shared" si="1"/>
        <v>0.4</v>
      </c>
      <c r="N30" s="8" t="s">
        <v>136</v>
      </c>
    </row>
    <row r="31" spans="1:14" ht="12.75">
      <c r="A31" s="8">
        <v>25</v>
      </c>
      <c r="B31" s="66" t="s">
        <v>499</v>
      </c>
      <c r="C31" s="8" t="s">
        <v>107</v>
      </c>
      <c r="D31" s="9">
        <v>39185</v>
      </c>
      <c r="E31" s="66" t="s">
        <v>38</v>
      </c>
      <c r="F31" s="16" t="s">
        <v>498</v>
      </c>
      <c r="G31" s="8">
        <v>7</v>
      </c>
      <c r="H31" s="8">
        <v>1</v>
      </c>
      <c r="I31" s="8">
        <v>0</v>
      </c>
      <c r="J31" s="8">
        <v>5</v>
      </c>
      <c r="K31" s="8">
        <v>0</v>
      </c>
      <c r="L31" s="13">
        <f t="shared" si="0"/>
        <v>13</v>
      </c>
      <c r="M31" s="14">
        <f t="shared" si="1"/>
        <v>0.37142857142857144</v>
      </c>
      <c r="N31" s="8"/>
    </row>
    <row r="32" spans="1:14" ht="12.75">
      <c r="A32" s="8">
        <v>26</v>
      </c>
      <c r="B32" s="8" t="s">
        <v>500</v>
      </c>
      <c r="C32" s="8" t="s">
        <v>107</v>
      </c>
      <c r="D32" s="9">
        <v>39283</v>
      </c>
      <c r="E32" s="8" t="s">
        <v>110</v>
      </c>
      <c r="F32" s="16" t="s">
        <v>501</v>
      </c>
      <c r="G32" s="13">
        <v>7</v>
      </c>
      <c r="H32" s="13">
        <v>0</v>
      </c>
      <c r="I32" s="13">
        <v>0</v>
      </c>
      <c r="J32" s="13">
        <v>5</v>
      </c>
      <c r="K32" s="13">
        <v>0</v>
      </c>
      <c r="L32" s="13">
        <f t="shared" si="0"/>
        <v>12</v>
      </c>
      <c r="M32" s="14">
        <f t="shared" si="1"/>
        <v>0.34285714285714286</v>
      </c>
      <c r="N32" s="8"/>
    </row>
    <row r="33" spans="1:14" ht="12.75">
      <c r="A33" s="8">
        <v>27</v>
      </c>
      <c r="B33" s="8" t="s">
        <v>502</v>
      </c>
      <c r="C33" s="8" t="s">
        <v>107</v>
      </c>
      <c r="D33" s="9">
        <v>39216</v>
      </c>
      <c r="E33" s="8" t="s">
        <v>110</v>
      </c>
      <c r="F33" s="16" t="s">
        <v>503</v>
      </c>
      <c r="G33" s="8">
        <v>7</v>
      </c>
      <c r="H33" s="8">
        <v>2</v>
      </c>
      <c r="I33" s="8">
        <v>0</v>
      </c>
      <c r="J33" s="8">
        <v>3</v>
      </c>
      <c r="K33" s="8" t="s">
        <v>490</v>
      </c>
      <c r="L33" s="13">
        <f t="shared" si="0"/>
        <v>12</v>
      </c>
      <c r="M33" s="14">
        <f t="shared" si="1"/>
        <v>0.34285714285714286</v>
      </c>
      <c r="N33" s="8" t="s">
        <v>136</v>
      </c>
    </row>
    <row r="34" spans="1:14" ht="12.75">
      <c r="A34" s="8">
        <v>28</v>
      </c>
      <c r="B34" s="66" t="s">
        <v>504</v>
      </c>
      <c r="C34" s="8" t="s">
        <v>107</v>
      </c>
      <c r="D34" s="9">
        <v>39282</v>
      </c>
      <c r="E34" s="66" t="s">
        <v>393</v>
      </c>
      <c r="F34" s="16" t="s">
        <v>480</v>
      </c>
      <c r="G34" s="8">
        <v>7</v>
      </c>
      <c r="H34" s="8">
        <v>0</v>
      </c>
      <c r="I34" s="8">
        <v>0</v>
      </c>
      <c r="J34" s="8">
        <v>3</v>
      </c>
      <c r="K34" s="8">
        <v>0</v>
      </c>
      <c r="L34" s="13">
        <f t="shared" si="0"/>
        <v>10</v>
      </c>
      <c r="M34" s="14">
        <f t="shared" si="1"/>
        <v>0.2857142857142857</v>
      </c>
      <c r="N34" s="8" t="s">
        <v>136</v>
      </c>
    </row>
    <row r="35" spans="1:14" ht="12.75">
      <c r="A35" s="8">
        <v>29</v>
      </c>
      <c r="B35" s="8" t="s">
        <v>146</v>
      </c>
      <c r="C35" s="8" t="s">
        <v>107</v>
      </c>
      <c r="D35" s="9">
        <v>39340</v>
      </c>
      <c r="E35" s="8" t="s">
        <v>149</v>
      </c>
      <c r="F35" s="16" t="s">
        <v>136</v>
      </c>
      <c r="G35" s="8">
        <v>7</v>
      </c>
      <c r="H35" s="8">
        <v>0</v>
      </c>
      <c r="I35" s="8">
        <v>0</v>
      </c>
      <c r="J35" s="8">
        <v>3</v>
      </c>
      <c r="K35" s="8" t="s">
        <v>490</v>
      </c>
      <c r="L35" s="13">
        <f t="shared" si="0"/>
        <v>10</v>
      </c>
      <c r="M35" s="14">
        <f t="shared" si="1"/>
        <v>0.2857142857142857</v>
      </c>
      <c r="N35" s="8" t="s">
        <v>136</v>
      </c>
    </row>
    <row r="36" spans="1:14" ht="12.75">
      <c r="A36" s="8">
        <v>30</v>
      </c>
      <c r="B36" s="66" t="s">
        <v>505</v>
      </c>
      <c r="C36" s="8" t="s">
        <v>107</v>
      </c>
      <c r="D36" s="9">
        <v>39335</v>
      </c>
      <c r="E36" s="66" t="s">
        <v>394</v>
      </c>
      <c r="F36" s="16" t="s">
        <v>506</v>
      </c>
      <c r="G36" s="8">
        <v>7</v>
      </c>
      <c r="H36" s="8" t="s">
        <v>490</v>
      </c>
      <c r="I36" s="8">
        <v>0</v>
      </c>
      <c r="J36" s="8">
        <v>3</v>
      </c>
      <c r="K36" s="8" t="s">
        <v>490</v>
      </c>
      <c r="L36" s="13">
        <f t="shared" si="0"/>
        <v>10</v>
      </c>
      <c r="M36" s="14">
        <f t="shared" si="1"/>
        <v>0.2857142857142857</v>
      </c>
      <c r="N36" s="8" t="s">
        <v>136</v>
      </c>
    </row>
    <row r="37" spans="1:14" ht="12.75">
      <c r="A37" s="8">
        <v>31</v>
      </c>
      <c r="B37" s="66" t="s">
        <v>507</v>
      </c>
      <c r="C37" s="8" t="s">
        <v>107</v>
      </c>
      <c r="D37" s="9">
        <v>39169</v>
      </c>
      <c r="E37" s="66" t="s">
        <v>394</v>
      </c>
      <c r="F37" s="16" t="s">
        <v>508</v>
      </c>
      <c r="G37" s="13">
        <v>7</v>
      </c>
      <c r="H37" s="13" t="s">
        <v>490</v>
      </c>
      <c r="I37" s="13">
        <v>0</v>
      </c>
      <c r="J37" s="13">
        <v>3</v>
      </c>
      <c r="K37" s="13" t="s">
        <v>490</v>
      </c>
      <c r="L37" s="13">
        <f t="shared" si="0"/>
        <v>10</v>
      </c>
      <c r="M37" s="14">
        <f t="shared" si="1"/>
        <v>0.2857142857142857</v>
      </c>
      <c r="N37" s="8"/>
    </row>
    <row r="38" spans="1:14" ht="12.75">
      <c r="A38" s="8">
        <v>32</v>
      </c>
      <c r="B38" s="66" t="s">
        <v>509</v>
      </c>
      <c r="C38" s="8" t="s">
        <v>107</v>
      </c>
      <c r="D38" s="9">
        <v>39245</v>
      </c>
      <c r="E38" s="66" t="s">
        <v>394</v>
      </c>
      <c r="F38" s="16" t="s">
        <v>492</v>
      </c>
      <c r="G38" s="8">
        <v>7</v>
      </c>
      <c r="H38" s="8" t="s">
        <v>490</v>
      </c>
      <c r="I38" s="8">
        <v>0</v>
      </c>
      <c r="J38" s="8">
        <v>3</v>
      </c>
      <c r="K38" s="8">
        <v>0</v>
      </c>
      <c r="L38" s="13">
        <f t="shared" si="0"/>
        <v>10</v>
      </c>
      <c r="M38" s="14">
        <f t="shared" si="1"/>
        <v>0.2857142857142857</v>
      </c>
      <c r="N38" s="8" t="s">
        <v>136</v>
      </c>
    </row>
    <row r="39" spans="1:14" ht="12.75">
      <c r="A39" s="8">
        <v>33</v>
      </c>
      <c r="B39" s="66" t="s">
        <v>510</v>
      </c>
      <c r="C39" s="8" t="s">
        <v>107</v>
      </c>
      <c r="D39" s="9">
        <v>39353</v>
      </c>
      <c r="E39" s="66" t="s">
        <v>393</v>
      </c>
      <c r="F39" s="16" t="s">
        <v>480</v>
      </c>
      <c r="G39" s="8">
        <v>0</v>
      </c>
      <c r="H39" s="8">
        <v>6</v>
      </c>
      <c r="I39" s="8">
        <v>0</v>
      </c>
      <c r="J39" s="8">
        <v>3</v>
      </c>
      <c r="K39" s="8">
        <v>0</v>
      </c>
      <c r="L39" s="13">
        <f aca="true" t="shared" si="2" ref="L39:L70">SUM(G39:K39)</f>
        <v>9</v>
      </c>
      <c r="M39" s="14">
        <f aca="true" t="shared" si="3" ref="M39:M70">L39/35</f>
        <v>0.2571428571428571</v>
      </c>
      <c r="N39" s="8" t="s">
        <v>136</v>
      </c>
    </row>
    <row r="40" spans="1:14" ht="12.75">
      <c r="A40" s="8">
        <v>34</v>
      </c>
      <c r="B40" s="8" t="s">
        <v>511</v>
      </c>
      <c r="C40" s="8" t="s">
        <v>107</v>
      </c>
      <c r="D40" s="15">
        <v>39311</v>
      </c>
      <c r="E40" s="8" t="s">
        <v>71</v>
      </c>
      <c r="F40" s="23" t="s">
        <v>512</v>
      </c>
      <c r="G40" s="20">
        <v>7</v>
      </c>
      <c r="H40" s="20">
        <v>1</v>
      </c>
      <c r="I40" s="20">
        <v>0</v>
      </c>
      <c r="J40" s="20">
        <v>0</v>
      </c>
      <c r="K40" s="20" t="s">
        <v>490</v>
      </c>
      <c r="L40" s="13">
        <f t="shared" si="2"/>
        <v>8</v>
      </c>
      <c r="M40" s="14">
        <f t="shared" si="3"/>
        <v>0.22857142857142856</v>
      </c>
      <c r="N40" s="8" t="s">
        <v>136</v>
      </c>
    </row>
    <row r="41" spans="1:14" ht="12.75">
      <c r="A41" s="8">
        <v>35</v>
      </c>
      <c r="B41" s="8" t="s">
        <v>513</v>
      </c>
      <c r="C41" s="8" t="s">
        <v>107</v>
      </c>
      <c r="D41" s="9">
        <v>39542</v>
      </c>
      <c r="E41" s="8" t="s">
        <v>28</v>
      </c>
      <c r="F41" s="16" t="s">
        <v>514</v>
      </c>
      <c r="G41" s="8" t="s">
        <v>490</v>
      </c>
      <c r="H41" s="8" t="s">
        <v>490</v>
      </c>
      <c r="I41" s="8">
        <v>7</v>
      </c>
      <c r="J41" s="8" t="s">
        <v>490</v>
      </c>
      <c r="K41" s="8">
        <v>0</v>
      </c>
      <c r="L41" s="13">
        <f t="shared" si="2"/>
        <v>7</v>
      </c>
      <c r="M41" s="14">
        <f t="shared" si="3"/>
        <v>0.2</v>
      </c>
      <c r="N41" s="8" t="s">
        <v>136</v>
      </c>
    </row>
    <row r="42" spans="1:14" ht="12.75">
      <c r="A42" s="8">
        <v>36</v>
      </c>
      <c r="B42" s="66" t="s">
        <v>515</v>
      </c>
      <c r="C42" s="8" t="s">
        <v>107</v>
      </c>
      <c r="D42" s="9">
        <v>39268</v>
      </c>
      <c r="E42" s="8" t="s">
        <v>137</v>
      </c>
      <c r="F42" s="16" t="s">
        <v>516</v>
      </c>
      <c r="G42" s="8">
        <v>7</v>
      </c>
      <c r="H42" s="8">
        <v>0</v>
      </c>
      <c r="I42" s="8">
        <v>0</v>
      </c>
      <c r="J42" s="8">
        <v>0</v>
      </c>
      <c r="K42" s="8">
        <v>0</v>
      </c>
      <c r="L42" s="13">
        <f t="shared" si="2"/>
        <v>7</v>
      </c>
      <c r="M42" s="14">
        <f t="shared" si="3"/>
        <v>0.2</v>
      </c>
      <c r="N42" s="8" t="s">
        <v>136</v>
      </c>
    </row>
    <row r="43" spans="1:14" ht="12.75">
      <c r="A43" s="8">
        <v>37</v>
      </c>
      <c r="B43" s="66" t="s">
        <v>517</v>
      </c>
      <c r="C43" s="8" t="s">
        <v>107</v>
      </c>
      <c r="D43" s="9">
        <v>39464</v>
      </c>
      <c r="E43" s="66" t="s">
        <v>152</v>
      </c>
      <c r="F43" s="16" t="s">
        <v>518</v>
      </c>
      <c r="G43" s="8">
        <v>0</v>
      </c>
      <c r="H43" s="8">
        <v>0</v>
      </c>
      <c r="I43" s="8">
        <v>0</v>
      </c>
      <c r="J43" s="8">
        <v>0</v>
      </c>
      <c r="K43" s="8">
        <v>7</v>
      </c>
      <c r="L43" s="13">
        <f t="shared" si="2"/>
        <v>7</v>
      </c>
      <c r="M43" s="14">
        <f t="shared" si="3"/>
        <v>0.2</v>
      </c>
      <c r="N43" s="8" t="s">
        <v>136</v>
      </c>
    </row>
    <row r="44" spans="1:14" ht="12.75">
      <c r="A44" s="8">
        <v>38</v>
      </c>
      <c r="B44" s="66" t="s">
        <v>519</v>
      </c>
      <c r="C44" s="8" t="s">
        <v>107</v>
      </c>
      <c r="D44" s="85">
        <v>39427</v>
      </c>
      <c r="E44" s="66" t="s">
        <v>84</v>
      </c>
      <c r="F44" s="23" t="s">
        <v>387</v>
      </c>
      <c r="G44" s="21">
        <v>0</v>
      </c>
      <c r="H44" s="21">
        <v>0</v>
      </c>
      <c r="I44" s="21">
        <v>0</v>
      </c>
      <c r="J44" s="21">
        <v>0</v>
      </c>
      <c r="K44" s="21">
        <v>7</v>
      </c>
      <c r="L44" s="13">
        <f t="shared" si="2"/>
        <v>7</v>
      </c>
      <c r="M44" s="14">
        <f t="shared" si="3"/>
        <v>0.2</v>
      </c>
      <c r="N44" s="8" t="s">
        <v>136</v>
      </c>
    </row>
    <row r="45" spans="1:14" ht="12.75">
      <c r="A45" s="8">
        <v>39</v>
      </c>
      <c r="B45" s="66" t="s">
        <v>520</v>
      </c>
      <c r="C45" s="8" t="s">
        <v>107</v>
      </c>
      <c r="D45" s="9">
        <v>39521</v>
      </c>
      <c r="E45" s="66" t="s">
        <v>84</v>
      </c>
      <c r="F45" s="16" t="s">
        <v>387</v>
      </c>
      <c r="G45" s="8">
        <v>7</v>
      </c>
      <c r="H45" s="8">
        <v>0</v>
      </c>
      <c r="I45" s="8">
        <v>0</v>
      </c>
      <c r="J45" s="8" t="s">
        <v>490</v>
      </c>
      <c r="K45" s="8" t="s">
        <v>490</v>
      </c>
      <c r="L45" s="13">
        <f t="shared" si="2"/>
        <v>7</v>
      </c>
      <c r="M45" s="14">
        <f t="shared" si="3"/>
        <v>0.2</v>
      </c>
      <c r="N45" s="8" t="s">
        <v>136</v>
      </c>
    </row>
    <row r="46" spans="1:14" ht="12.75">
      <c r="A46" s="8">
        <v>40</v>
      </c>
      <c r="B46" s="66" t="s">
        <v>521</v>
      </c>
      <c r="C46" s="8" t="s">
        <v>107</v>
      </c>
      <c r="D46" s="9">
        <v>39652</v>
      </c>
      <c r="E46" s="66" t="s">
        <v>154</v>
      </c>
      <c r="F46" s="23" t="s">
        <v>522</v>
      </c>
      <c r="G46" s="20">
        <v>0</v>
      </c>
      <c r="H46" s="20">
        <v>4</v>
      </c>
      <c r="I46" s="20">
        <v>0</v>
      </c>
      <c r="J46" s="20">
        <v>3</v>
      </c>
      <c r="K46" s="20">
        <v>0</v>
      </c>
      <c r="L46" s="13">
        <f t="shared" si="2"/>
        <v>7</v>
      </c>
      <c r="M46" s="14">
        <f t="shared" si="3"/>
        <v>0.2</v>
      </c>
      <c r="N46" s="8" t="s">
        <v>136</v>
      </c>
    </row>
    <row r="47" spans="1:14" ht="12.75">
      <c r="A47" s="8">
        <v>41</v>
      </c>
      <c r="B47" s="66" t="s">
        <v>523</v>
      </c>
      <c r="C47" s="8" t="s">
        <v>107</v>
      </c>
      <c r="D47" s="85">
        <v>39275</v>
      </c>
      <c r="E47" s="66" t="s">
        <v>84</v>
      </c>
      <c r="F47" s="23" t="s">
        <v>445</v>
      </c>
      <c r="G47" s="21">
        <v>0</v>
      </c>
      <c r="H47" s="21">
        <v>3</v>
      </c>
      <c r="I47" s="21">
        <v>0</v>
      </c>
      <c r="J47" s="21">
        <v>3</v>
      </c>
      <c r="K47" s="21" t="s">
        <v>490</v>
      </c>
      <c r="L47" s="13">
        <f t="shared" si="2"/>
        <v>6</v>
      </c>
      <c r="M47" s="14">
        <f t="shared" si="3"/>
        <v>0.17142857142857143</v>
      </c>
      <c r="N47" s="8" t="s">
        <v>136</v>
      </c>
    </row>
    <row r="48" spans="1:14" ht="12.75">
      <c r="A48" s="8">
        <v>42</v>
      </c>
      <c r="B48" s="66" t="s">
        <v>524</v>
      </c>
      <c r="C48" s="8" t="s">
        <v>107</v>
      </c>
      <c r="D48" s="9">
        <v>39162</v>
      </c>
      <c r="E48" s="66" t="s">
        <v>394</v>
      </c>
      <c r="F48" s="23" t="s">
        <v>525</v>
      </c>
      <c r="G48" s="20">
        <v>0</v>
      </c>
      <c r="H48" s="20">
        <v>2</v>
      </c>
      <c r="I48" s="20">
        <v>0</v>
      </c>
      <c r="J48" s="20">
        <v>3</v>
      </c>
      <c r="K48" s="20">
        <v>0</v>
      </c>
      <c r="L48" s="13">
        <f t="shared" si="2"/>
        <v>5</v>
      </c>
      <c r="M48" s="14">
        <f t="shared" si="3"/>
        <v>0.14285714285714285</v>
      </c>
      <c r="N48" s="8" t="s">
        <v>136</v>
      </c>
    </row>
    <row r="49" spans="1:14" ht="12.75">
      <c r="A49" s="8">
        <v>43</v>
      </c>
      <c r="B49" s="66" t="s">
        <v>526</v>
      </c>
      <c r="C49" s="8" t="s">
        <v>107</v>
      </c>
      <c r="D49" s="9">
        <v>39338</v>
      </c>
      <c r="E49" s="8" t="s">
        <v>137</v>
      </c>
      <c r="F49" s="23" t="s">
        <v>469</v>
      </c>
      <c r="G49" s="20">
        <v>0</v>
      </c>
      <c r="H49" s="20">
        <v>1</v>
      </c>
      <c r="I49" s="20">
        <v>0</v>
      </c>
      <c r="J49" s="20">
        <v>3</v>
      </c>
      <c r="K49" s="20">
        <v>0</v>
      </c>
      <c r="L49" s="13">
        <f t="shared" si="2"/>
        <v>4</v>
      </c>
      <c r="M49" s="14">
        <f t="shared" si="3"/>
        <v>0.11428571428571428</v>
      </c>
      <c r="N49" s="8" t="s">
        <v>136</v>
      </c>
    </row>
    <row r="50" spans="1:14" ht="12.75">
      <c r="A50" s="8">
        <v>44</v>
      </c>
      <c r="B50" s="8" t="s">
        <v>527</v>
      </c>
      <c r="C50" s="8" t="s">
        <v>107</v>
      </c>
      <c r="D50" s="15">
        <v>39346</v>
      </c>
      <c r="E50" s="8" t="s">
        <v>71</v>
      </c>
      <c r="F50" s="23" t="s">
        <v>528</v>
      </c>
      <c r="G50" s="20">
        <v>0</v>
      </c>
      <c r="H50" s="20">
        <v>1</v>
      </c>
      <c r="I50" s="20">
        <v>0</v>
      </c>
      <c r="J50" s="20">
        <v>1</v>
      </c>
      <c r="K50" s="20" t="s">
        <v>490</v>
      </c>
      <c r="L50" s="13">
        <f t="shared" si="2"/>
        <v>2</v>
      </c>
      <c r="M50" s="14">
        <f t="shared" si="3"/>
        <v>0.05714285714285714</v>
      </c>
      <c r="N50" s="8" t="s">
        <v>136</v>
      </c>
    </row>
    <row r="51" spans="1:14" ht="12.75">
      <c r="A51" s="8">
        <v>45</v>
      </c>
      <c r="B51" s="66" t="s">
        <v>529</v>
      </c>
      <c r="C51" s="8" t="s">
        <v>107</v>
      </c>
      <c r="D51" s="9">
        <v>39347</v>
      </c>
      <c r="E51" s="66" t="s">
        <v>393</v>
      </c>
      <c r="F51" s="16" t="s">
        <v>480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13">
        <f t="shared" si="2"/>
        <v>0</v>
      </c>
      <c r="M51" s="14">
        <f t="shared" si="3"/>
        <v>0</v>
      </c>
      <c r="N51" s="8" t="s">
        <v>136</v>
      </c>
    </row>
    <row r="52" spans="1:14" ht="12.75">
      <c r="A52" s="8">
        <v>46</v>
      </c>
      <c r="B52" s="66" t="s">
        <v>530</v>
      </c>
      <c r="C52" s="8" t="s">
        <v>107</v>
      </c>
      <c r="D52" s="9">
        <v>39515</v>
      </c>
      <c r="E52" s="66" t="s">
        <v>394</v>
      </c>
      <c r="F52" s="16" t="s">
        <v>506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13">
        <f t="shared" si="2"/>
        <v>0</v>
      </c>
      <c r="M52" s="14">
        <f t="shared" si="3"/>
        <v>0</v>
      </c>
      <c r="N52" s="8" t="s">
        <v>136</v>
      </c>
    </row>
    <row r="53" spans="1:14" ht="12.75">
      <c r="A53" s="8">
        <v>47</v>
      </c>
      <c r="B53" s="66" t="s">
        <v>531</v>
      </c>
      <c r="C53" s="8" t="s">
        <v>107</v>
      </c>
      <c r="D53" s="9">
        <v>39515</v>
      </c>
      <c r="E53" s="66" t="s">
        <v>394</v>
      </c>
      <c r="F53" s="16" t="s">
        <v>525</v>
      </c>
      <c r="G53" s="8">
        <v>0</v>
      </c>
      <c r="H53" s="8" t="s">
        <v>490</v>
      </c>
      <c r="I53" s="8">
        <v>0</v>
      </c>
      <c r="J53" s="8">
        <v>0</v>
      </c>
      <c r="K53" s="8">
        <v>0</v>
      </c>
      <c r="L53" s="13">
        <f t="shared" si="2"/>
        <v>0</v>
      </c>
      <c r="M53" s="14">
        <f t="shared" si="3"/>
        <v>0</v>
      </c>
      <c r="N53" s="8" t="s">
        <v>136</v>
      </c>
    </row>
    <row r="54" spans="1:14" ht="12.75">
      <c r="A54" s="8">
        <v>48</v>
      </c>
      <c r="B54" s="66" t="s">
        <v>532</v>
      </c>
      <c r="C54" s="8" t="s">
        <v>107</v>
      </c>
      <c r="D54" s="9">
        <v>39329</v>
      </c>
      <c r="E54" s="8" t="s">
        <v>151</v>
      </c>
      <c r="F54" s="20" t="s">
        <v>434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13">
        <f t="shared" si="2"/>
        <v>0</v>
      </c>
      <c r="M54" s="14">
        <f t="shared" si="3"/>
        <v>0</v>
      </c>
      <c r="N54" s="8" t="s">
        <v>136</v>
      </c>
    </row>
    <row r="55" spans="1:14" ht="12.75">
      <c r="A55" s="8">
        <v>49</v>
      </c>
      <c r="B55" s="66" t="s">
        <v>533</v>
      </c>
      <c r="C55" s="8" t="s">
        <v>107</v>
      </c>
      <c r="D55" s="9">
        <v>39288</v>
      </c>
      <c r="E55" s="66" t="s">
        <v>137</v>
      </c>
      <c r="F55" s="8" t="s">
        <v>469</v>
      </c>
      <c r="G55" s="8">
        <v>0</v>
      </c>
      <c r="H55" s="8">
        <v>0</v>
      </c>
      <c r="I55" s="8">
        <v>0</v>
      </c>
      <c r="J55" s="8">
        <v>0</v>
      </c>
      <c r="K55" s="8" t="s">
        <v>490</v>
      </c>
      <c r="L55" s="13">
        <f t="shared" si="2"/>
        <v>0</v>
      </c>
      <c r="M55" s="14">
        <f t="shared" si="3"/>
        <v>0</v>
      </c>
      <c r="N55" s="8" t="s">
        <v>136</v>
      </c>
    </row>
    <row r="56" spans="1:14" ht="12.75">
      <c r="A56" s="8">
        <v>50</v>
      </c>
      <c r="B56" s="8" t="s">
        <v>535</v>
      </c>
      <c r="C56" s="8" t="s">
        <v>107</v>
      </c>
      <c r="D56" s="9">
        <v>39388</v>
      </c>
      <c r="E56" s="8" t="s">
        <v>110</v>
      </c>
      <c r="F56" s="8" t="s">
        <v>503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f t="shared" si="2"/>
        <v>0</v>
      </c>
      <c r="M56" s="14">
        <f t="shared" si="3"/>
        <v>0</v>
      </c>
      <c r="N56" s="8"/>
    </row>
    <row r="57" spans="1:14" ht="12.75">
      <c r="A57" s="8">
        <v>51</v>
      </c>
      <c r="B57" s="8" t="s">
        <v>536</v>
      </c>
      <c r="C57" s="8" t="s">
        <v>107</v>
      </c>
      <c r="D57" s="9">
        <v>39212</v>
      </c>
      <c r="E57" s="8" t="s">
        <v>110</v>
      </c>
      <c r="F57" s="8" t="s">
        <v>501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13">
        <f t="shared" si="2"/>
        <v>0</v>
      </c>
      <c r="M57" s="14">
        <f t="shared" si="3"/>
        <v>0</v>
      </c>
      <c r="N57" s="8" t="s">
        <v>136</v>
      </c>
    </row>
    <row r="58" spans="1:14" ht="12.75">
      <c r="A58" s="8">
        <v>52</v>
      </c>
      <c r="B58" s="66" t="s">
        <v>537</v>
      </c>
      <c r="C58" s="8" t="s">
        <v>107</v>
      </c>
      <c r="D58" s="9">
        <v>39394</v>
      </c>
      <c r="E58" s="66" t="s">
        <v>396</v>
      </c>
      <c r="F58" s="8" t="s">
        <v>469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13">
        <f t="shared" si="2"/>
        <v>0</v>
      </c>
      <c r="M58" s="14">
        <f t="shared" si="3"/>
        <v>0</v>
      </c>
      <c r="N58" s="8"/>
    </row>
    <row r="61" ht="12.75">
      <c r="B61" s="33" t="s">
        <v>140</v>
      </c>
    </row>
    <row r="63" ht="12.75">
      <c r="B63" t="s">
        <v>538</v>
      </c>
    </row>
    <row r="64" ht="12.75">
      <c r="B64" t="s">
        <v>539</v>
      </c>
    </row>
    <row r="65" ht="12.75">
      <c r="B65" t="s">
        <v>540</v>
      </c>
    </row>
    <row r="66" ht="12.75">
      <c r="B66" t="s">
        <v>541</v>
      </c>
    </row>
    <row r="67" ht="12.75">
      <c r="B67" t="s">
        <v>542</v>
      </c>
    </row>
  </sheetData>
  <sheetProtection/>
  <mergeCells count="4">
    <mergeCell ref="A1:N1"/>
    <mergeCell ref="B2:N2"/>
    <mergeCell ref="A3:N3"/>
    <mergeCell ref="A4:N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13">
      <selection activeCell="F13" sqref="F13"/>
    </sheetView>
  </sheetViews>
  <sheetFormatPr defaultColWidth="9.00390625" defaultRowHeight="12.75"/>
  <cols>
    <col min="1" max="1" width="3.25390625" style="0" bestFit="1" customWidth="1"/>
    <col min="2" max="2" width="28.875" style="0" bestFit="1" customWidth="1"/>
    <col min="3" max="3" width="8.125" style="0" bestFit="1" customWidth="1"/>
    <col min="4" max="4" width="10.125" style="0" bestFit="1" customWidth="1"/>
    <col min="5" max="5" width="19.375" style="0" customWidth="1"/>
    <col min="6" max="6" width="33.875" style="0" customWidth="1"/>
    <col min="7" max="7" width="9.00390625" style="0" customWidth="1"/>
    <col min="8" max="8" width="9.25390625" style="0" bestFit="1" customWidth="1"/>
    <col min="9" max="9" width="9.25390625" style="0" customWidth="1"/>
    <col min="10" max="11" width="9.25390625" style="0" bestFit="1" customWidth="1"/>
    <col min="12" max="12" width="6.625" style="0" bestFit="1" customWidth="1"/>
    <col min="13" max="13" width="13.875" style="0" bestFit="1" customWidth="1"/>
    <col min="14" max="14" width="5.75390625" style="0" bestFit="1" customWidth="1"/>
  </cols>
  <sheetData>
    <row r="1" spans="1:14" ht="15.75">
      <c r="A1" s="133" t="s">
        <v>111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5.75">
      <c r="A2" s="5"/>
      <c r="B2" s="134" t="s">
        <v>88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5.75">
      <c r="A3" s="133" t="s">
        <v>155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5.75">
      <c r="A4" s="133" t="s">
        <v>167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12.75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36" customFormat="1" ht="25.5">
      <c r="A6" s="37" t="s">
        <v>74</v>
      </c>
      <c r="B6" s="37" t="s">
        <v>75</v>
      </c>
      <c r="C6" s="37" t="s">
        <v>76</v>
      </c>
      <c r="D6" s="37" t="s">
        <v>77</v>
      </c>
      <c r="E6" s="37" t="s">
        <v>78</v>
      </c>
      <c r="F6" s="37" t="s">
        <v>79</v>
      </c>
      <c r="G6" s="12" t="s">
        <v>121</v>
      </c>
      <c r="H6" s="12" t="s">
        <v>122</v>
      </c>
      <c r="I6" s="12" t="s">
        <v>123</v>
      </c>
      <c r="J6" s="12" t="s">
        <v>124</v>
      </c>
      <c r="K6" s="12" t="s">
        <v>125</v>
      </c>
      <c r="L6" s="37" t="s">
        <v>80</v>
      </c>
      <c r="M6" s="37" t="s">
        <v>81</v>
      </c>
      <c r="N6" s="37" t="s">
        <v>82</v>
      </c>
    </row>
    <row r="7" spans="1:14" ht="25.5">
      <c r="A7" s="87">
        <v>1</v>
      </c>
      <c r="B7" s="62" t="s">
        <v>47</v>
      </c>
      <c r="C7" s="88" t="s">
        <v>83</v>
      </c>
      <c r="D7" s="107">
        <v>38996</v>
      </c>
      <c r="E7" s="62" t="s">
        <v>563</v>
      </c>
      <c r="F7" s="88" t="s">
        <v>382</v>
      </c>
      <c r="G7" s="108">
        <v>7</v>
      </c>
      <c r="H7" s="108">
        <v>7</v>
      </c>
      <c r="I7" s="108">
        <v>7</v>
      </c>
      <c r="J7" s="108">
        <v>7</v>
      </c>
      <c r="K7" s="108">
        <v>7</v>
      </c>
      <c r="L7" s="88">
        <f aca="true" t="shared" si="0" ref="L7:L52">SUM(G7:K7)</f>
        <v>35</v>
      </c>
      <c r="M7" s="90">
        <f aca="true" t="shared" si="1" ref="M7:M52">SUM(G7:K7)/35</f>
        <v>1</v>
      </c>
      <c r="N7" s="8"/>
    </row>
    <row r="8" spans="1:14" ht="12.75">
      <c r="A8" s="87">
        <v>2</v>
      </c>
      <c r="B8" s="62" t="s">
        <v>72</v>
      </c>
      <c r="C8" s="88" t="s">
        <v>83</v>
      </c>
      <c r="D8" s="107">
        <v>38744</v>
      </c>
      <c r="E8" s="62" t="s">
        <v>373</v>
      </c>
      <c r="F8" s="88" t="s">
        <v>384</v>
      </c>
      <c r="G8" s="108">
        <v>7</v>
      </c>
      <c r="H8" s="108">
        <v>7</v>
      </c>
      <c r="I8" s="108">
        <v>7</v>
      </c>
      <c r="J8" s="108">
        <v>5</v>
      </c>
      <c r="K8" s="108">
        <v>7</v>
      </c>
      <c r="L8" s="88">
        <f t="shared" si="0"/>
        <v>33</v>
      </c>
      <c r="M8" s="90">
        <f t="shared" si="1"/>
        <v>0.9428571428571428</v>
      </c>
      <c r="N8" s="8"/>
    </row>
    <row r="9" spans="1:14" ht="12.75">
      <c r="A9" s="87">
        <v>3</v>
      </c>
      <c r="B9" s="62" t="s">
        <v>87</v>
      </c>
      <c r="C9" s="88" t="s">
        <v>83</v>
      </c>
      <c r="D9" s="91">
        <v>39101</v>
      </c>
      <c r="E9" s="62" t="s">
        <v>84</v>
      </c>
      <c r="F9" s="88" t="s">
        <v>387</v>
      </c>
      <c r="G9" s="88">
        <v>7</v>
      </c>
      <c r="H9" s="88">
        <v>7</v>
      </c>
      <c r="I9" s="88">
        <v>0</v>
      </c>
      <c r="J9" s="88">
        <v>7</v>
      </c>
      <c r="K9" s="88">
        <v>7</v>
      </c>
      <c r="L9" s="88">
        <f t="shared" si="0"/>
        <v>28</v>
      </c>
      <c r="M9" s="90">
        <f t="shared" si="1"/>
        <v>0.8</v>
      </c>
      <c r="N9" s="8"/>
    </row>
    <row r="10" spans="1:14" ht="12.75">
      <c r="A10" s="87">
        <v>4</v>
      </c>
      <c r="B10" s="62" t="s">
        <v>224</v>
      </c>
      <c r="C10" s="92" t="s">
        <v>107</v>
      </c>
      <c r="D10" s="93">
        <v>38989</v>
      </c>
      <c r="E10" s="62" t="s">
        <v>148</v>
      </c>
      <c r="F10" s="92" t="s">
        <v>564</v>
      </c>
      <c r="G10" s="92">
        <v>7</v>
      </c>
      <c r="H10" s="92">
        <v>1</v>
      </c>
      <c r="I10" s="92">
        <v>7</v>
      </c>
      <c r="J10" s="92">
        <v>7</v>
      </c>
      <c r="K10" s="92">
        <v>5</v>
      </c>
      <c r="L10" s="88">
        <f t="shared" si="0"/>
        <v>27</v>
      </c>
      <c r="M10" s="90">
        <f t="shared" si="1"/>
        <v>0.7714285714285715</v>
      </c>
      <c r="N10" s="8"/>
    </row>
    <row r="11" spans="1:14" ht="12.75">
      <c r="A11" s="87">
        <v>5</v>
      </c>
      <c r="B11" s="62" t="s">
        <v>241</v>
      </c>
      <c r="C11" s="88" t="s">
        <v>83</v>
      </c>
      <c r="D11" s="11">
        <v>38979</v>
      </c>
      <c r="E11" s="62" t="s">
        <v>154</v>
      </c>
      <c r="F11" s="10" t="s">
        <v>389</v>
      </c>
      <c r="G11" s="88">
        <v>7</v>
      </c>
      <c r="H11" s="88">
        <v>5</v>
      </c>
      <c r="I11" s="88">
        <v>1</v>
      </c>
      <c r="J11" s="88">
        <v>7</v>
      </c>
      <c r="K11" s="88">
        <v>7</v>
      </c>
      <c r="L11" s="88">
        <f t="shared" si="0"/>
        <v>27</v>
      </c>
      <c r="M11" s="90">
        <f t="shared" si="1"/>
        <v>0.7714285714285715</v>
      </c>
      <c r="N11" s="8"/>
    </row>
    <row r="12" spans="1:14" ht="12.75">
      <c r="A12" s="87">
        <v>6</v>
      </c>
      <c r="B12" s="62" t="s">
        <v>126</v>
      </c>
      <c r="C12" s="88" t="s">
        <v>83</v>
      </c>
      <c r="D12" s="11">
        <v>38961</v>
      </c>
      <c r="E12" s="62" t="s">
        <v>0</v>
      </c>
      <c r="F12" s="88" t="s">
        <v>385</v>
      </c>
      <c r="G12" s="88">
        <v>7</v>
      </c>
      <c r="H12" s="88">
        <v>5</v>
      </c>
      <c r="I12" s="88">
        <v>7</v>
      </c>
      <c r="J12" s="88">
        <v>7</v>
      </c>
      <c r="K12" s="88">
        <v>0</v>
      </c>
      <c r="L12" s="88">
        <f t="shared" si="0"/>
        <v>26</v>
      </c>
      <c r="M12" s="90">
        <f t="shared" si="1"/>
        <v>0.7428571428571429</v>
      </c>
      <c r="N12" s="8"/>
    </row>
    <row r="13" spans="1:14" ht="12.75">
      <c r="A13" s="87">
        <v>7</v>
      </c>
      <c r="B13" s="62" t="s">
        <v>40</v>
      </c>
      <c r="C13" s="88" t="s">
        <v>83</v>
      </c>
      <c r="D13" s="107">
        <v>38978</v>
      </c>
      <c r="E13" s="62" t="s">
        <v>38</v>
      </c>
      <c r="F13" s="88" t="s">
        <v>565</v>
      </c>
      <c r="G13" s="108">
        <v>7</v>
      </c>
      <c r="H13" s="108">
        <v>5</v>
      </c>
      <c r="I13" s="108">
        <v>7</v>
      </c>
      <c r="J13" s="108">
        <v>0</v>
      </c>
      <c r="K13" s="108">
        <v>7</v>
      </c>
      <c r="L13" s="88">
        <f t="shared" si="0"/>
        <v>26</v>
      </c>
      <c r="M13" s="90">
        <f t="shared" si="1"/>
        <v>0.7428571428571429</v>
      </c>
      <c r="N13" s="8"/>
    </row>
    <row r="14" spans="1:14" ht="12.75">
      <c r="A14" s="87">
        <v>8</v>
      </c>
      <c r="B14" s="62" t="s">
        <v>232</v>
      </c>
      <c r="C14" s="88" t="s">
        <v>83</v>
      </c>
      <c r="D14" s="93">
        <v>38983</v>
      </c>
      <c r="E14" s="10" t="s">
        <v>151</v>
      </c>
      <c r="F14" s="94" t="s">
        <v>566</v>
      </c>
      <c r="G14" s="88">
        <v>0</v>
      </c>
      <c r="H14" s="88">
        <v>7</v>
      </c>
      <c r="I14" s="88">
        <v>7</v>
      </c>
      <c r="J14" s="88">
        <v>4</v>
      </c>
      <c r="K14" s="88">
        <v>7</v>
      </c>
      <c r="L14" s="88">
        <f t="shared" si="0"/>
        <v>25</v>
      </c>
      <c r="M14" s="90">
        <f t="shared" si="1"/>
        <v>0.7142857142857143</v>
      </c>
      <c r="N14" s="8"/>
    </row>
    <row r="15" spans="1:14" ht="25.5">
      <c r="A15" s="87">
        <v>9</v>
      </c>
      <c r="B15" s="10" t="s">
        <v>218</v>
      </c>
      <c r="C15" s="88" t="s">
        <v>83</v>
      </c>
      <c r="D15" s="10" t="s">
        <v>567</v>
      </c>
      <c r="E15" s="60" t="s">
        <v>149</v>
      </c>
      <c r="F15" s="95" t="s">
        <v>375</v>
      </c>
      <c r="G15" s="88">
        <v>7</v>
      </c>
      <c r="H15" s="88">
        <v>2</v>
      </c>
      <c r="I15" s="88">
        <v>4</v>
      </c>
      <c r="J15" s="88">
        <v>7</v>
      </c>
      <c r="K15" s="88">
        <v>1</v>
      </c>
      <c r="L15" s="88">
        <f t="shared" si="0"/>
        <v>21</v>
      </c>
      <c r="M15" s="90">
        <f t="shared" si="1"/>
        <v>0.6</v>
      </c>
      <c r="N15" s="8"/>
    </row>
    <row r="16" spans="1:14" ht="25.5">
      <c r="A16" s="87">
        <v>10</v>
      </c>
      <c r="B16" s="10" t="s">
        <v>97</v>
      </c>
      <c r="C16" s="88" t="s">
        <v>83</v>
      </c>
      <c r="D16" s="93">
        <v>39115</v>
      </c>
      <c r="E16" s="10" t="s">
        <v>568</v>
      </c>
      <c r="F16" s="95" t="s">
        <v>379</v>
      </c>
      <c r="G16" s="88">
        <v>7</v>
      </c>
      <c r="H16" s="88">
        <v>0</v>
      </c>
      <c r="I16" s="88">
        <v>7</v>
      </c>
      <c r="J16" s="88">
        <v>7</v>
      </c>
      <c r="K16" s="88">
        <v>0</v>
      </c>
      <c r="L16" s="88">
        <f t="shared" si="0"/>
        <v>21</v>
      </c>
      <c r="M16" s="90">
        <f t="shared" si="1"/>
        <v>0.6</v>
      </c>
      <c r="N16" s="8"/>
    </row>
    <row r="17" spans="1:14" ht="38.25">
      <c r="A17" s="87">
        <v>11</v>
      </c>
      <c r="B17" s="10" t="s">
        <v>226</v>
      </c>
      <c r="C17" s="88" t="s">
        <v>83</v>
      </c>
      <c r="D17" s="93">
        <v>39056</v>
      </c>
      <c r="E17" s="10" t="s">
        <v>569</v>
      </c>
      <c r="F17" s="96" t="s">
        <v>380</v>
      </c>
      <c r="G17" s="88">
        <v>7</v>
      </c>
      <c r="H17" s="88">
        <v>7</v>
      </c>
      <c r="I17" s="88">
        <v>0</v>
      </c>
      <c r="J17" s="88">
        <v>7</v>
      </c>
      <c r="K17" s="88">
        <v>0</v>
      </c>
      <c r="L17" s="88">
        <f t="shared" si="0"/>
        <v>21</v>
      </c>
      <c r="M17" s="90">
        <f t="shared" si="1"/>
        <v>0.6</v>
      </c>
      <c r="N17" s="8"/>
    </row>
    <row r="18" spans="1:14" ht="12.75">
      <c r="A18" s="87">
        <v>12</v>
      </c>
      <c r="B18" s="62" t="s">
        <v>234</v>
      </c>
      <c r="C18" s="88" t="s">
        <v>83</v>
      </c>
      <c r="D18" s="93">
        <v>39135</v>
      </c>
      <c r="E18" s="10" t="s">
        <v>137</v>
      </c>
      <c r="F18" s="94" t="s">
        <v>382</v>
      </c>
      <c r="G18" s="88">
        <v>7</v>
      </c>
      <c r="H18" s="88">
        <v>0</v>
      </c>
      <c r="I18" s="88">
        <v>0</v>
      </c>
      <c r="J18" s="88">
        <v>7</v>
      </c>
      <c r="K18" s="88">
        <v>7</v>
      </c>
      <c r="L18" s="88">
        <f t="shared" si="0"/>
        <v>21</v>
      </c>
      <c r="M18" s="90">
        <f t="shared" si="1"/>
        <v>0.6</v>
      </c>
      <c r="N18" s="8"/>
    </row>
    <row r="19" spans="1:14" ht="12.75">
      <c r="A19" s="87">
        <v>13</v>
      </c>
      <c r="B19" s="62" t="s">
        <v>59</v>
      </c>
      <c r="C19" s="88" t="s">
        <v>83</v>
      </c>
      <c r="D19" s="93">
        <v>38758</v>
      </c>
      <c r="E19" s="62" t="s">
        <v>148</v>
      </c>
      <c r="F19" s="94" t="s">
        <v>482</v>
      </c>
      <c r="G19" s="88">
        <v>4</v>
      </c>
      <c r="H19" s="88">
        <v>2</v>
      </c>
      <c r="I19" s="88">
        <v>0</v>
      </c>
      <c r="J19" s="88">
        <v>7</v>
      </c>
      <c r="K19" s="88">
        <v>5</v>
      </c>
      <c r="L19" s="88">
        <f t="shared" si="0"/>
        <v>18</v>
      </c>
      <c r="M19" s="90">
        <f t="shared" si="1"/>
        <v>0.5142857142857142</v>
      </c>
      <c r="N19" s="8"/>
    </row>
    <row r="20" spans="1:14" ht="12.75">
      <c r="A20" s="87">
        <v>14</v>
      </c>
      <c r="B20" s="62" t="s">
        <v>57</v>
      </c>
      <c r="C20" s="97" t="s">
        <v>107</v>
      </c>
      <c r="D20" s="93">
        <v>38868</v>
      </c>
      <c r="E20" s="62" t="s">
        <v>148</v>
      </c>
      <c r="F20" s="94" t="s">
        <v>564</v>
      </c>
      <c r="G20" s="88">
        <v>7</v>
      </c>
      <c r="H20" s="88">
        <v>4</v>
      </c>
      <c r="I20" s="88">
        <v>0</v>
      </c>
      <c r="J20" s="88">
        <v>7</v>
      </c>
      <c r="K20" s="88">
        <v>0</v>
      </c>
      <c r="L20" s="88">
        <f t="shared" si="0"/>
        <v>18</v>
      </c>
      <c r="M20" s="90">
        <f t="shared" si="1"/>
        <v>0.5142857142857142</v>
      </c>
      <c r="N20" s="8"/>
    </row>
    <row r="21" spans="1:14" ht="12.75">
      <c r="A21" s="87">
        <v>15</v>
      </c>
      <c r="B21" s="62" t="s">
        <v>231</v>
      </c>
      <c r="C21" s="88" t="s">
        <v>83</v>
      </c>
      <c r="D21" s="93">
        <v>38936</v>
      </c>
      <c r="E21" s="10" t="s">
        <v>151</v>
      </c>
      <c r="F21" s="94" t="s">
        <v>424</v>
      </c>
      <c r="G21" s="88">
        <v>0</v>
      </c>
      <c r="H21" s="88">
        <v>0</v>
      </c>
      <c r="I21" s="88">
        <v>7</v>
      </c>
      <c r="J21" s="88">
        <v>2</v>
      </c>
      <c r="K21" s="88">
        <v>7</v>
      </c>
      <c r="L21" s="88">
        <f t="shared" si="0"/>
        <v>16</v>
      </c>
      <c r="M21" s="90">
        <f t="shared" si="1"/>
        <v>0.45714285714285713</v>
      </c>
      <c r="N21" s="8"/>
    </row>
    <row r="22" spans="1:14" ht="12.75">
      <c r="A22" s="87">
        <v>16</v>
      </c>
      <c r="B22" s="62" t="s">
        <v>242</v>
      </c>
      <c r="C22" s="88" t="s">
        <v>83</v>
      </c>
      <c r="D22" s="93">
        <v>38966</v>
      </c>
      <c r="E22" s="62" t="s">
        <v>154</v>
      </c>
      <c r="F22" s="95" t="s">
        <v>389</v>
      </c>
      <c r="G22" s="88">
        <v>7</v>
      </c>
      <c r="H22" s="88">
        <v>2</v>
      </c>
      <c r="I22" s="88">
        <v>0</v>
      </c>
      <c r="J22" s="88">
        <v>0</v>
      </c>
      <c r="K22" s="88">
        <v>7</v>
      </c>
      <c r="L22" s="88">
        <f t="shared" si="0"/>
        <v>16</v>
      </c>
      <c r="M22" s="90">
        <f t="shared" si="1"/>
        <v>0.45714285714285713</v>
      </c>
      <c r="N22" s="8"/>
    </row>
    <row r="23" spans="1:14" ht="12.75">
      <c r="A23" s="87">
        <v>17</v>
      </c>
      <c r="B23" s="62" t="s">
        <v>570</v>
      </c>
      <c r="C23" s="88" t="s">
        <v>83</v>
      </c>
      <c r="D23" s="93">
        <v>38853</v>
      </c>
      <c r="E23" s="62" t="s">
        <v>154</v>
      </c>
      <c r="F23" s="94" t="s">
        <v>522</v>
      </c>
      <c r="G23" s="88">
        <v>1</v>
      </c>
      <c r="H23" s="88">
        <v>0</v>
      </c>
      <c r="I23" s="88">
        <v>7</v>
      </c>
      <c r="J23" s="88">
        <v>1</v>
      </c>
      <c r="K23" s="88">
        <v>7</v>
      </c>
      <c r="L23" s="88">
        <f t="shared" si="0"/>
        <v>16</v>
      </c>
      <c r="M23" s="90">
        <f t="shared" si="1"/>
        <v>0.45714285714285713</v>
      </c>
      <c r="N23" s="8"/>
    </row>
    <row r="24" spans="1:14" ht="12.75">
      <c r="A24" s="87">
        <v>18</v>
      </c>
      <c r="B24" s="62" t="s">
        <v>58</v>
      </c>
      <c r="C24" s="92" t="s">
        <v>107</v>
      </c>
      <c r="D24" s="98">
        <v>38843</v>
      </c>
      <c r="E24" s="62" t="s">
        <v>148</v>
      </c>
      <c r="F24" s="94" t="s">
        <v>482</v>
      </c>
      <c r="G24" s="92">
        <v>7</v>
      </c>
      <c r="H24" s="92">
        <v>1</v>
      </c>
      <c r="I24" s="92">
        <v>0</v>
      </c>
      <c r="J24" s="92">
        <v>0</v>
      </c>
      <c r="K24" s="92">
        <v>7</v>
      </c>
      <c r="L24" s="88">
        <f t="shared" si="0"/>
        <v>15</v>
      </c>
      <c r="M24" s="90">
        <f t="shared" si="1"/>
        <v>0.42857142857142855</v>
      </c>
      <c r="N24" s="8"/>
    </row>
    <row r="25" spans="1:14" ht="25.5">
      <c r="A25" s="87">
        <v>19</v>
      </c>
      <c r="B25" s="10" t="s">
        <v>221</v>
      </c>
      <c r="C25" s="88" t="s">
        <v>83</v>
      </c>
      <c r="D25" s="11">
        <v>38852</v>
      </c>
      <c r="E25" s="10" t="s">
        <v>568</v>
      </c>
      <c r="F25" s="95" t="s">
        <v>378</v>
      </c>
      <c r="G25" s="88">
        <v>7</v>
      </c>
      <c r="H25" s="88">
        <v>7</v>
      </c>
      <c r="I25" s="88">
        <v>0</v>
      </c>
      <c r="J25" s="88">
        <v>0</v>
      </c>
      <c r="K25" s="88">
        <v>0</v>
      </c>
      <c r="L25" s="88">
        <f t="shared" si="0"/>
        <v>14</v>
      </c>
      <c r="M25" s="90">
        <f t="shared" si="1"/>
        <v>0.4</v>
      </c>
      <c r="N25" s="8"/>
    </row>
    <row r="26" spans="1:14" ht="12.75">
      <c r="A26" s="87">
        <v>20</v>
      </c>
      <c r="B26" s="62" t="s">
        <v>114</v>
      </c>
      <c r="C26" s="88" t="s">
        <v>83</v>
      </c>
      <c r="D26" s="93">
        <v>38960</v>
      </c>
      <c r="E26" s="10" t="s">
        <v>110</v>
      </c>
      <c r="F26" s="94" t="s">
        <v>571</v>
      </c>
      <c r="G26" s="88">
        <v>0</v>
      </c>
      <c r="H26" s="88">
        <v>0</v>
      </c>
      <c r="I26" s="88">
        <v>7</v>
      </c>
      <c r="J26" s="88">
        <v>7</v>
      </c>
      <c r="K26" s="88">
        <v>0</v>
      </c>
      <c r="L26" s="88">
        <f t="shared" si="0"/>
        <v>14</v>
      </c>
      <c r="M26" s="90">
        <f t="shared" si="1"/>
        <v>0.4</v>
      </c>
      <c r="N26" s="8"/>
    </row>
    <row r="27" spans="1:14" ht="25.5">
      <c r="A27" s="87">
        <v>21</v>
      </c>
      <c r="B27" s="62" t="s">
        <v>119</v>
      </c>
      <c r="C27" s="88" t="s">
        <v>83</v>
      </c>
      <c r="D27" s="93">
        <v>38875</v>
      </c>
      <c r="E27" s="62" t="s">
        <v>118</v>
      </c>
      <c r="F27" s="94" t="s">
        <v>458</v>
      </c>
      <c r="G27" s="88">
        <v>7</v>
      </c>
      <c r="H27" s="88">
        <v>7</v>
      </c>
      <c r="I27" s="88">
        <v>0</v>
      </c>
      <c r="J27" s="88">
        <v>0</v>
      </c>
      <c r="K27" s="88">
        <v>0</v>
      </c>
      <c r="L27" s="88">
        <f t="shared" si="0"/>
        <v>14</v>
      </c>
      <c r="M27" s="90">
        <f t="shared" si="1"/>
        <v>0.4</v>
      </c>
      <c r="N27" s="8"/>
    </row>
    <row r="28" spans="1:14" ht="12.75">
      <c r="A28" s="87">
        <v>22</v>
      </c>
      <c r="B28" s="10" t="s">
        <v>219</v>
      </c>
      <c r="C28" s="88" t="s">
        <v>83</v>
      </c>
      <c r="D28" s="10" t="s">
        <v>572</v>
      </c>
      <c r="E28" s="60" t="s">
        <v>149</v>
      </c>
      <c r="F28" s="95" t="s">
        <v>375</v>
      </c>
      <c r="G28" s="88">
        <v>0</v>
      </c>
      <c r="H28" s="88">
        <v>4</v>
      </c>
      <c r="I28" s="88">
        <v>0</v>
      </c>
      <c r="J28" s="88">
        <v>6</v>
      </c>
      <c r="K28" s="88">
        <v>0</v>
      </c>
      <c r="L28" s="88">
        <f t="shared" si="0"/>
        <v>10</v>
      </c>
      <c r="M28" s="90">
        <f t="shared" si="1"/>
        <v>0.2857142857142857</v>
      </c>
      <c r="N28" s="8"/>
    </row>
    <row r="29" spans="1:14" ht="12.75">
      <c r="A29" s="87">
        <v>23</v>
      </c>
      <c r="B29" s="62" t="s">
        <v>225</v>
      </c>
      <c r="C29" s="88" t="s">
        <v>83</v>
      </c>
      <c r="D29" s="93">
        <v>39083</v>
      </c>
      <c r="E29" s="62" t="s">
        <v>148</v>
      </c>
      <c r="F29" s="94" t="s">
        <v>482</v>
      </c>
      <c r="G29" s="88">
        <v>2</v>
      </c>
      <c r="H29" s="88">
        <v>1</v>
      </c>
      <c r="I29" s="88">
        <v>7</v>
      </c>
      <c r="J29" s="88">
        <v>0</v>
      </c>
      <c r="K29" s="88">
        <v>0</v>
      </c>
      <c r="L29" s="88">
        <f t="shared" si="0"/>
        <v>10</v>
      </c>
      <c r="M29" s="90">
        <f t="shared" si="1"/>
        <v>0.2857142857142857</v>
      </c>
      <c r="N29" s="8"/>
    </row>
    <row r="30" spans="1:14" ht="25.5">
      <c r="A30" s="87">
        <v>24</v>
      </c>
      <c r="B30" s="10" t="s">
        <v>222</v>
      </c>
      <c r="C30" s="88" t="s">
        <v>83</v>
      </c>
      <c r="D30" s="98">
        <v>38858</v>
      </c>
      <c r="E30" s="60" t="s">
        <v>568</v>
      </c>
      <c r="F30" s="99" t="s">
        <v>379</v>
      </c>
      <c r="G30" s="100">
        <v>7</v>
      </c>
      <c r="H30" s="100">
        <v>1</v>
      </c>
      <c r="I30" s="100">
        <v>1</v>
      </c>
      <c r="J30" s="100">
        <v>0</v>
      </c>
      <c r="K30" s="100">
        <v>0</v>
      </c>
      <c r="L30" s="88">
        <f t="shared" si="0"/>
        <v>9</v>
      </c>
      <c r="M30" s="90">
        <f t="shared" si="1"/>
        <v>0.2571428571428571</v>
      </c>
      <c r="N30" s="8"/>
    </row>
    <row r="31" spans="1:14" ht="25.5">
      <c r="A31" s="87">
        <v>25</v>
      </c>
      <c r="B31" s="62" t="s">
        <v>230</v>
      </c>
      <c r="C31" s="88" t="s">
        <v>83</v>
      </c>
      <c r="D31" s="93">
        <v>38964</v>
      </c>
      <c r="E31" s="62" t="s">
        <v>150</v>
      </c>
      <c r="F31" s="94" t="s">
        <v>573</v>
      </c>
      <c r="G31" s="88">
        <v>3</v>
      </c>
      <c r="H31" s="88">
        <v>2</v>
      </c>
      <c r="I31" s="88">
        <v>0</v>
      </c>
      <c r="J31" s="88">
        <v>0</v>
      </c>
      <c r="K31" s="88">
        <v>3</v>
      </c>
      <c r="L31" s="88">
        <f t="shared" si="0"/>
        <v>8</v>
      </c>
      <c r="M31" s="90">
        <f t="shared" si="1"/>
        <v>0.22857142857142856</v>
      </c>
      <c r="N31" s="8"/>
    </row>
    <row r="32" spans="1:14" ht="25.5">
      <c r="A32" s="87">
        <v>26</v>
      </c>
      <c r="B32" s="62" t="s">
        <v>112</v>
      </c>
      <c r="C32" s="88" t="s">
        <v>83</v>
      </c>
      <c r="D32" s="107">
        <v>39159</v>
      </c>
      <c r="E32" s="88" t="s">
        <v>110</v>
      </c>
      <c r="F32" s="94" t="s">
        <v>571</v>
      </c>
      <c r="G32" s="108">
        <v>0</v>
      </c>
      <c r="H32" s="108">
        <v>6</v>
      </c>
      <c r="I32" s="108">
        <v>1</v>
      </c>
      <c r="J32" s="108">
        <v>1</v>
      </c>
      <c r="K32" s="108">
        <v>0</v>
      </c>
      <c r="L32" s="88">
        <f t="shared" si="0"/>
        <v>8</v>
      </c>
      <c r="M32" s="90">
        <f t="shared" si="1"/>
        <v>0.22857142857142856</v>
      </c>
      <c r="N32" s="8"/>
    </row>
    <row r="33" spans="1:14" ht="38.25">
      <c r="A33" s="87">
        <v>27</v>
      </c>
      <c r="B33" s="10" t="s">
        <v>229</v>
      </c>
      <c r="C33" s="88" t="s">
        <v>83</v>
      </c>
      <c r="D33" s="11">
        <v>38818</v>
      </c>
      <c r="E33" s="10" t="s">
        <v>569</v>
      </c>
      <c r="F33" s="96" t="s">
        <v>380</v>
      </c>
      <c r="G33" s="88">
        <v>7</v>
      </c>
      <c r="H33" s="88">
        <v>0</v>
      </c>
      <c r="I33" s="88">
        <v>0</v>
      </c>
      <c r="J33" s="88">
        <v>0</v>
      </c>
      <c r="K33" s="88">
        <v>0</v>
      </c>
      <c r="L33" s="88">
        <f t="shared" si="0"/>
        <v>7</v>
      </c>
      <c r="M33" s="90">
        <f t="shared" si="1"/>
        <v>0.2</v>
      </c>
      <c r="N33" s="8"/>
    </row>
    <row r="34" spans="1:14" ht="25.5">
      <c r="A34" s="87">
        <v>28</v>
      </c>
      <c r="B34" s="62" t="s">
        <v>243</v>
      </c>
      <c r="C34" s="88" t="s">
        <v>83</v>
      </c>
      <c r="D34" s="11">
        <v>38904</v>
      </c>
      <c r="E34" s="62" t="s">
        <v>118</v>
      </c>
      <c r="F34" s="94" t="s">
        <v>458</v>
      </c>
      <c r="G34" s="88">
        <v>2</v>
      </c>
      <c r="H34" s="88">
        <v>0</v>
      </c>
      <c r="I34" s="88">
        <v>1</v>
      </c>
      <c r="J34" s="88">
        <v>4</v>
      </c>
      <c r="K34" s="88">
        <v>0</v>
      </c>
      <c r="L34" s="88">
        <f t="shared" si="0"/>
        <v>7</v>
      </c>
      <c r="M34" s="90">
        <f t="shared" si="1"/>
        <v>0.2</v>
      </c>
      <c r="N34" s="8"/>
    </row>
    <row r="35" spans="1:14" ht="25.5">
      <c r="A35" s="87">
        <v>29</v>
      </c>
      <c r="B35" s="10" t="s">
        <v>98</v>
      </c>
      <c r="C35" s="88" t="s">
        <v>83</v>
      </c>
      <c r="D35" s="107">
        <v>39134</v>
      </c>
      <c r="E35" s="62" t="s">
        <v>574</v>
      </c>
      <c r="F35" s="94" t="s">
        <v>379</v>
      </c>
      <c r="G35" s="108">
        <v>0</v>
      </c>
      <c r="H35" s="108">
        <v>0</v>
      </c>
      <c r="I35" s="108">
        <v>0</v>
      </c>
      <c r="J35" s="108">
        <v>7</v>
      </c>
      <c r="K35" s="108">
        <v>0</v>
      </c>
      <c r="L35" s="88">
        <f t="shared" si="0"/>
        <v>7</v>
      </c>
      <c r="M35" s="90">
        <f t="shared" si="1"/>
        <v>0.2</v>
      </c>
      <c r="N35" s="8"/>
    </row>
    <row r="36" spans="1:14" ht="38.25">
      <c r="A36" s="87">
        <v>30</v>
      </c>
      <c r="B36" s="10" t="s">
        <v>227</v>
      </c>
      <c r="C36" s="92" t="s">
        <v>107</v>
      </c>
      <c r="D36" s="98">
        <v>39045</v>
      </c>
      <c r="E36" s="10" t="s">
        <v>569</v>
      </c>
      <c r="F36" s="96" t="s">
        <v>380</v>
      </c>
      <c r="G36" s="92">
        <v>4</v>
      </c>
      <c r="H36" s="92">
        <v>0</v>
      </c>
      <c r="I36" s="92">
        <v>0</v>
      </c>
      <c r="J36" s="92">
        <v>0</v>
      </c>
      <c r="K36" s="92">
        <v>0</v>
      </c>
      <c r="L36" s="88">
        <f t="shared" si="0"/>
        <v>4</v>
      </c>
      <c r="M36" s="90">
        <f t="shared" si="1"/>
        <v>0.11428571428571428</v>
      </c>
      <c r="N36" s="8"/>
    </row>
    <row r="37" spans="1:14" ht="25.5">
      <c r="A37" s="87">
        <v>31</v>
      </c>
      <c r="B37" s="10" t="s">
        <v>223</v>
      </c>
      <c r="C37" s="88" t="s">
        <v>83</v>
      </c>
      <c r="D37" s="98">
        <v>38915</v>
      </c>
      <c r="E37" s="60" t="s">
        <v>568</v>
      </c>
      <c r="F37" s="99" t="s">
        <v>379</v>
      </c>
      <c r="G37" s="88">
        <v>0</v>
      </c>
      <c r="H37" s="88">
        <v>1</v>
      </c>
      <c r="I37" s="88">
        <v>0</v>
      </c>
      <c r="J37" s="88">
        <v>1</v>
      </c>
      <c r="K37" s="88">
        <v>1</v>
      </c>
      <c r="L37" s="88">
        <f t="shared" si="0"/>
        <v>3</v>
      </c>
      <c r="M37" s="90">
        <f t="shared" si="1"/>
        <v>0.08571428571428572</v>
      </c>
      <c r="N37" s="8"/>
    </row>
    <row r="38" spans="1:14" ht="12.75">
      <c r="A38" s="87">
        <v>32</v>
      </c>
      <c r="B38" s="62" t="s">
        <v>49</v>
      </c>
      <c r="C38" s="88" t="s">
        <v>83</v>
      </c>
      <c r="D38" s="93">
        <v>39059</v>
      </c>
      <c r="E38" s="62" t="s">
        <v>137</v>
      </c>
      <c r="F38" s="94" t="s">
        <v>381</v>
      </c>
      <c r="G38" s="88">
        <v>0</v>
      </c>
      <c r="H38" s="88">
        <v>2</v>
      </c>
      <c r="I38" s="88">
        <v>0</v>
      </c>
      <c r="J38" s="88">
        <v>0</v>
      </c>
      <c r="K38" s="88">
        <v>1</v>
      </c>
      <c r="L38" s="88">
        <f t="shared" si="0"/>
        <v>3</v>
      </c>
      <c r="M38" s="90">
        <f t="shared" si="1"/>
        <v>0.08571428571428572</v>
      </c>
      <c r="N38" s="8"/>
    </row>
    <row r="39" spans="1:14" ht="25.5">
      <c r="A39" s="87">
        <v>33</v>
      </c>
      <c r="B39" s="10" t="s">
        <v>238</v>
      </c>
      <c r="C39" s="88" t="s">
        <v>83</v>
      </c>
      <c r="D39" s="93">
        <v>39113</v>
      </c>
      <c r="E39" s="10" t="s">
        <v>71</v>
      </c>
      <c r="F39" s="94" t="s">
        <v>384</v>
      </c>
      <c r="G39" s="88">
        <v>2</v>
      </c>
      <c r="H39" s="88">
        <v>1</v>
      </c>
      <c r="I39" s="88">
        <v>0</v>
      </c>
      <c r="J39" s="88">
        <v>0</v>
      </c>
      <c r="K39" s="88">
        <v>0</v>
      </c>
      <c r="L39" s="88">
        <f t="shared" si="0"/>
        <v>3</v>
      </c>
      <c r="M39" s="90">
        <f t="shared" si="1"/>
        <v>0.08571428571428572</v>
      </c>
      <c r="N39" s="8"/>
    </row>
    <row r="40" spans="1:14" ht="12.75">
      <c r="A40" s="87">
        <v>34</v>
      </c>
      <c r="B40" s="62" t="s">
        <v>48</v>
      </c>
      <c r="C40" s="88" t="s">
        <v>83</v>
      </c>
      <c r="D40" s="93">
        <v>38865</v>
      </c>
      <c r="E40" s="10" t="s">
        <v>137</v>
      </c>
      <c r="F40" s="94" t="s">
        <v>382</v>
      </c>
      <c r="G40" s="88">
        <v>0</v>
      </c>
      <c r="H40" s="88">
        <v>1</v>
      </c>
      <c r="I40" s="88">
        <v>1</v>
      </c>
      <c r="J40" s="88">
        <v>0</v>
      </c>
      <c r="K40" s="88">
        <v>0</v>
      </c>
      <c r="L40" s="88">
        <f t="shared" si="0"/>
        <v>2</v>
      </c>
      <c r="M40" s="90">
        <f t="shared" si="1"/>
        <v>0.05714285714285714</v>
      </c>
      <c r="N40" s="8"/>
    </row>
    <row r="41" spans="1:14" ht="12.75">
      <c r="A41" s="87">
        <v>35</v>
      </c>
      <c r="B41" s="10" t="s">
        <v>113</v>
      </c>
      <c r="C41" s="88" t="s">
        <v>83</v>
      </c>
      <c r="D41" s="93">
        <v>38820</v>
      </c>
      <c r="E41" s="10" t="s">
        <v>110</v>
      </c>
      <c r="F41" s="94" t="s">
        <v>575</v>
      </c>
      <c r="G41" s="88">
        <v>0</v>
      </c>
      <c r="H41" s="88">
        <v>0</v>
      </c>
      <c r="I41" s="88">
        <v>1</v>
      </c>
      <c r="J41" s="88">
        <v>0</v>
      </c>
      <c r="K41" s="88">
        <v>1</v>
      </c>
      <c r="L41" s="88">
        <f t="shared" si="0"/>
        <v>2</v>
      </c>
      <c r="M41" s="90">
        <f t="shared" si="1"/>
        <v>0.05714285714285714</v>
      </c>
      <c r="N41" s="8"/>
    </row>
    <row r="42" spans="1:14" ht="12.75">
      <c r="A42" s="87">
        <v>36</v>
      </c>
      <c r="B42" s="10" t="s">
        <v>220</v>
      </c>
      <c r="C42" s="88" t="s">
        <v>83</v>
      </c>
      <c r="D42" s="10" t="s">
        <v>376</v>
      </c>
      <c r="E42" s="60" t="s">
        <v>149</v>
      </c>
      <c r="F42" s="95" t="s">
        <v>377</v>
      </c>
      <c r="G42" s="88">
        <v>0</v>
      </c>
      <c r="H42" s="88">
        <v>1</v>
      </c>
      <c r="I42" s="88">
        <v>0</v>
      </c>
      <c r="J42" s="88">
        <v>0</v>
      </c>
      <c r="K42" s="88">
        <v>0</v>
      </c>
      <c r="L42" s="88">
        <f t="shared" si="0"/>
        <v>1</v>
      </c>
      <c r="M42" s="90">
        <f t="shared" si="1"/>
        <v>0.02857142857142857</v>
      </c>
      <c r="N42" s="8"/>
    </row>
    <row r="43" spans="1:14" ht="25.5">
      <c r="A43" s="87">
        <v>37</v>
      </c>
      <c r="B43" s="62" t="s">
        <v>69</v>
      </c>
      <c r="C43" s="88" t="s">
        <v>83</v>
      </c>
      <c r="D43" s="93">
        <v>38982</v>
      </c>
      <c r="E43" s="62" t="s">
        <v>150</v>
      </c>
      <c r="F43" s="94" t="s">
        <v>573</v>
      </c>
      <c r="G43" s="88">
        <v>0</v>
      </c>
      <c r="H43" s="88">
        <v>1</v>
      </c>
      <c r="I43" s="88">
        <v>0</v>
      </c>
      <c r="J43" s="88">
        <v>0</v>
      </c>
      <c r="K43" s="88">
        <v>0</v>
      </c>
      <c r="L43" s="88">
        <f t="shared" si="0"/>
        <v>1</v>
      </c>
      <c r="M43" s="90">
        <f t="shared" si="1"/>
        <v>0.02857142857142857</v>
      </c>
      <c r="N43" s="8"/>
    </row>
    <row r="44" spans="1:14" ht="25.5">
      <c r="A44" s="87">
        <v>38</v>
      </c>
      <c r="B44" s="62" t="s">
        <v>217</v>
      </c>
      <c r="C44" s="88" t="s">
        <v>83</v>
      </c>
      <c r="D44" s="55">
        <v>38985</v>
      </c>
      <c r="E44" s="60" t="s">
        <v>576</v>
      </c>
      <c r="F44" s="101" t="s">
        <v>374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f t="shared" si="0"/>
        <v>0</v>
      </c>
      <c r="M44" s="90">
        <f t="shared" si="1"/>
        <v>0</v>
      </c>
      <c r="N44" s="8"/>
    </row>
    <row r="45" spans="1:14" ht="38.25">
      <c r="A45" s="87">
        <v>39</v>
      </c>
      <c r="B45" s="10" t="s">
        <v>228</v>
      </c>
      <c r="C45" s="88" t="s">
        <v>83</v>
      </c>
      <c r="D45" s="93">
        <v>39199</v>
      </c>
      <c r="E45" s="10" t="s">
        <v>569</v>
      </c>
      <c r="F45" s="94" t="s">
        <v>380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f t="shared" si="0"/>
        <v>0</v>
      </c>
      <c r="M45" s="90">
        <f t="shared" si="1"/>
        <v>0</v>
      </c>
      <c r="N45" s="8"/>
    </row>
    <row r="46" spans="1:14" ht="25.5">
      <c r="A46" s="87">
        <v>40</v>
      </c>
      <c r="B46" s="62" t="s">
        <v>70</v>
      </c>
      <c r="C46" s="88" t="s">
        <v>83</v>
      </c>
      <c r="D46" s="93">
        <v>38751</v>
      </c>
      <c r="E46" s="62" t="s">
        <v>150</v>
      </c>
      <c r="F46" s="102" t="s">
        <v>492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f t="shared" si="0"/>
        <v>0</v>
      </c>
      <c r="M46" s="90">
        <f t="shared" si="1"/>
        <v>0</v>
      </c>
      <c r="N46" s="8"/>
    </row>
    <row r="47" spans="1:14" ht="12.75">
      <c r="A47" s="87">
        <v>41</v>
      </c>
      <c r="B47" s="109" t="s">
        <v>233</v>
      </c>
      <c r="C47" s="103" t="s">
        <v>83</v>
      </c>
      <c r="D47" s="104">
        <v>39080</v>
      </c>
      <c r="E47" s="109" t="s">
        <v>137</v>
      </c>
      <c r="F47" s="102" t="s">
        <v>381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88">
        <f t="shared" si="0"/>
        <v>0</v>
      </c>
      <c r="M47" s="90">
        <f t="shared" si="1"/>
        <v>0</v>
      </c>
      <c r="N47" s="38"/>
    </row>
    <row r="48" spans="1:14" ht="12.75">
      <c r="A48" s="87">
        <v>42</v>
      </c>
      <c r="B48" s="62" t="s">
        <v>235</v>
      </c>
      <c r="C48" s="88" t="s">
        <v>83</v>
      </c>
      <c r="D48" s="93">
        <v>38903</v>
      </c>
      <c r="E48" s="10" t="s">
        <v>137</v>
      </c>
      <c r="F48" s="88" t="s">
        <v>382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f t="shared" si="0"/>
        <v>0</v>
      </c>
      <c r="M48" s="90">
        <f t="shared" si="1"/>
        <v>0</v>
      </c>
      <c r="N48" s="8"/>
    </row>
    <row r="49" spans="1:14" ht="12.75">
      <c r="A49" s="87">
        <v>43</v>
      </c>
      <c r="B49" s="62" t="s">
        <v>236</v>
      </c>
      <c r="C49" s="88" t="s">
        <v>83</v>
      </c>
      <c r="D49" s="93">
        <v>39160</v>
      </c>
      <c r="E49" s="62" t="s">
        <v>137</v>
      </c>
      <c r="F49" s="88" t="s">
        <v>469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f t="shared" si="0"/>
        <v>0</v>
      </c>
      <c r="M49" s="90">
        <f t="shared" si="1"/>
        <v>0</v>
      </c>
      <c r="N49" s="8"/>
    </row>
    <row r="50" spans="1:14" ht="12.75">
      <c r="A50" s="87">
        <v>44</v>
      </c>
      <c r="B50" s="62" t="s">
        <v>237</v>
      </c>
      <c r="C50" s="88" t="s">
        <v>83</v>
      </c>
      <c r="D50" s="93">
        <v>38882</v>
      </c>
      <c r="E50" s="10" t="s">
        <v>137</v>
      </c>
      <c r="F50" s="88" t="s">
        <v>383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f t="shared" si="0"/>
        <v>0</v>
      </c>
      <c r="M50" s="90">
        <f t="shared" si="1"/>
        <v>0</v>
      </c>
      <c r="N50" s="8"/>
    </row>
    <row r="51" spans="1:14" ht="12.75">
      <c r="A51" s="87">
        <v>45</v>
      </c>
      <c r="B51" s="62" t="s">
        <v>239</v>
      </c>
      <c r="C51" s="88" t="s">
        <v>83</v>
      </c>
      <c r="D51" s="91">
        <v>38898</v>
      </c>
      <c r="E51" s="62" t="s">
        <v>153</v>
      </c>
      <c r="F51" s="105" t="s">
        <v>386</v>
      </c>
      <c r="G51" s="105">
        <v>0</v>
      </c>
      <c r="H51" s="105">
        <v>0</v>
      </c>
      <c r="I51" s="105">
        <v>0</v>
      </c>
      <c r="J51" s="105">
        <v>0</v>
      </c>
      <c r="K51" s="105">
        <v>0</v>
      </c>
      <c r="L51" s="88">
        <f t="shared" si="0"/>
        <v>0</v>
      </c>
      <c r="M51" s="90">
        <f t="shared" si="1"/>
        <v>0</v>
      </c>
      <c r="N51" s="8"/>
    </row>
    <row r="52" spans="1:14" ht="12" customHeight="1">
      <c r="A52" s="87">
        <v>46</v>
      </c>
      <c r="B52" s="62" t="s">
        <v>240</v>
      </c>
      <c r="C52" s="88" t="s">
        <v>83</v>
      </c>
      <c r="D52" s="91">
        <v>38823</v>
      </c>
      <c r="E52" s="62" t="s">
        <v>84</v>
      </c>
      <c r="F52" s="105" t="s">
        <v>577</v>
      </c>
      <c r="G52" s="105">
        <v>0</v>
      </c>
      <c r="H52" s="105">
        <v>0</v>
      </c>
      <c r="I52" s="105">
        <v>0</v>
      </c>
      <c r="J52" s="105">
        <v>0</v>
      </c>
      <c r="K52" s="105">
        <v>0</v>
      </c>
      <c r="L52" s="88">
        <f t="shared" si="0"/>
        <v>0</v>
      </c>
      <c r="M52" s="90">
        <f t="shared" si="1"/>
        <v>0</v>
      </c>
      <c r="N52" s="8"/>
    </row>
    <row r="53" spans="1:13" ht="12.75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</row>
    <row r="54" spans="1:13" ht="12.75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</row>
    <row r="55" spans="1:13" ht="12.75">
      <c r="A55" s="110"/>
      <c r="B55" s="33" t="s">
        <v>140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3" ht="12.75">
      <c r="A56" s="110"/>
      <c r="B56" s="3" t="s">
        <v>578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</row>
    <row r="57" spans="1:13" ht="12.75">
      <c r="A57" s="110"/>
      <c r="B57" s="3" t="s">
        <v>579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</row>
    <row r="58" spans="1:13" ht="12.75">
      <c r="A58" s="110"/>
      <c r="B58" s="3" t="s">
        <v>580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</row>
  </sheetData>
  <sheetProtection/>
  <mergeCells count="4">
    <mergeCell ref="A1:N1"/>
    <mergeCell ref="B2:N2"/>
    <mergeCell ref="A3:N3"/>
    <mergeCell ref="A4:N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25">
      <selection activeCell="F38" sqref="F38"/>
    </sheetView>
  </sheetViews>
  <sheetFormatPr defaultColWidth="9.00390625" defaultRowHeight="12.75"/>
  <cols>
    <col min="1" max="1" width="3.00390625" style="0" bestFit="1" customWidth="1"/>
    <col min="2" max="2" width="29.875" style="0" bestFit="1" customWidth="1"/>
    <col min="4" max="4" width="10.375" style="0" customWidth="1"/>
    <col min="5" max="5" width="28.375" style="0" customWidth="1"/>
    <col min="6" max="6" width="28.25390625" style="0" customWidth="1"/>
    <col min="12" max="12" width="6.625" style="0" bestFit="1" customWidth="1"/>
    <col min="13" max="13" width="11.125" style="0" bestFit="1" customWidth="1"/>
    <col min="14" max="14" width="5.75390625" style="0" bestFit="1" customWidth="1"/>
  </cols>
  <sheetData>
    <row r="1" ht="18.75">
      <c r="F1" s="41" t="s">
        <v>156</v>
      </c>
    </row>
    <row r="2" ht="15.75">
      <c r="F2" s="40" t="s">
        <v>157</v>
      </c>
    </row>
    <row r="3" spans="3:10" ht="12.75">
      <c r="C3" s="136" t="s">
        <v>158</v>
      </c>
      <c r="D3" s="136"/>
      <c r="E3" s="136"/>
      <c r="F3" s="136"/>
      <c r="G3" s="136"/>
      <c r="H3" s="136"/>
      <c r="I3" s="136"/>
      <c r="J3" s="136"/>
    </row>
    <row r="4" spans="1:14" ht="15.75">
      <c r="A4" s="133" t="s">
        <v>168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15">
      <c r="A5" s="25"/>
      <c r="B5" s="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35" customFormat="1" ht="12.75">
      <c r="A6" s="19" t="s">
        <v>74</v>
      </c>
      <c r="B6" s="50" t="s">
        <v>75</v>
      </c>
      <c r="C6" s="50" t="s">
        <v>76</v>
      </c>
      <c r="D6" s="50" t="s">
        <v>77</v>
      </c>
      <c r="E6" s="50" t="s">
        <v>78</v>
      </c>
      <c r="F6" s="19" t="s">
        <v>79</v>
      </c>
      <c r="G6" s="19" t="s">
        <v>121</v>
      </c>
      <c r="H6" s="19" t="s">
        <v>122</v>
      </c>
      <c r="I6" s="19" t="s">
        <v>123</v>
      </c>
      <c r="J6" s="19" t="s">
        <v>124</v>
      </c>
      <c r="K6" s="19" t="s">
        <v>125</v>
      </c>
      <c r="L6" s="19" t="s">
        <v>80</v>
      </c>
      <c r="M6" s="19" t="s">
        <v>81</v>
      </c>
      <c r="N6" s="19" t="s">
        <v>82</v>
      </c>
    </row>
    <row r="7" spans="1:14" ht="12.75">
      <c r="A7" s="49">
        <v>1</v>
      </c>
      <c r="B7" s="66" t="s">
        <v>127</v>
      </c>
      <c r="C7" s="20" t="s">
        <v>107</v>
      </c>
      <c r="D7" s="9">
        <v>38696</v>
      </c>
      <c r="E7" s="8" t="s">
        <v>372</v>
      </c>
      <c r="F7" s="8" t="s">
        <v>458</v>
      </c>
      <c r="G7" s="8">
        <v>7</v>
      </c>
      <c r="H7" s="8">
        <v>7</v>
      </c>
      <c r="I7" s="8">
        <v>7</v>
      </c>
      <c r="J7" s="8">
        <v>7</v>
      </c>
      <c r="K7" s="8">
        <v>7</v>
      </c>
      <c r="L7" s="8">
        <v>35</v>
      </c>
      <c r="M7" s="14">
        <f aca="true" t="shared" si="0" ref="M7:M44">SUM(G7:K7)/35</f>
        <v>1</v>
      </c>
      <c r="N7" s="8"/>
    </row>
    <row r="8" spans="1:14" ht="12.75">
      <c r="A8" s="49">
        <v>2</v>
      </c>
      <c r="B8" s="66" t="s">
        <v>115</v>
      </c>
      <c r="C8" s="20" t="s">
        <v>107</v>
      </c>
      <c r="D8" s="9">
        <v>38797</v>
      </c>
      <c r="E8" s="8" t="s">
        <v>110</v>
      </c>
      <c r="F8" s="8" t="s">
        <v>426</v>
      </c>
      <c r="G8" s="8">
        <v>7</v>
      </c>
      <c r="H8" s="8">
        <v>7</v>
      </c>
      <c r="I8" s="8">
        <v>4</v>
      </c>
      <c r="J8" s="8">
        <v>7</v>
      </c>
      <c r="K8" s="8">
        <v>7</v>
      </c>
      <c r="L8" s="8">
        <v>32</v>
      </c>
      <c r="M8" s="14">
        <f t="shared" si="0"/>
        <v>0.9142857142857143</v>
      </c>
      <c r="N8" s="8"/>
    </row>
    <row r="9" spans="1:14" ht="12.75">
      <c r="A9" s="49">
        <v>3</v>
      </c>
      <c r="B9" s="8" t="s">
        <v>99</v>
      </c>
      <c r="C9" s="20" t="s">
        <v>107</v>
      </c>
      <c r="D9" s="9">
        <v>38758</v>
      </c>
      <c r="E9" s="8" t="s">
        <v>393</v>
      </c>
      <c r="F9" s="8" t="s">
        <v>399</v>
      </c>
      <c r="G9" s="8">
        <v>7</v>
      </c>
      <c r="H9" s="8">
        <v>7</v>
      </c>
      <c r="I9" s="8">
        <v>5</v>
      </c>
      <c r="J9" s="8">
        <v>5</v>
      </c>
      <c r="K9" s="8">
        <v>7</v>
      </c>
      <c r="L9" s="8">
        <v>33</v>
      </c>
      <c r="M9" s="14">
        <f t="shared" si="0"/>
        <v>0.8857142857142857</v>
      </c>
      <c r="N9" s="8"/>
    </row>
    <row r="10" spans="1:14" ht="12.75">
      <c r="A10" s="49">
        <v>4</v>
      </c>
      <c r="B10" s="66" t="s">
        <v>90</v>
      </c>
      <c r="C10" s="20" t="s">
        <v>107</v>
      </c>
      <c r="D10" s="15">
        <v>38474</v>
      </c>
      <c r="E10" s="20" t="s">
        <v>84</v>
      </c>
      <c r="F10" s="20" t="s">
        <v>406</v>
      </c>
      <c r="G10" s="17">
        <v>7</v>
      </c>
      <c r="H10" s="17">
        <v>7</v>
      </c>
      <c r="I10" s="17">
        <v>2</v>
      </c>
      <c r="J10" s="17">
        <v>7</v>
      </c>
      <c r="K10" s="17">
        <v>7</v>
      </c>
      <c r="L10" s="8">
        <v>30</v>
      </c>
      <c r="M10" s="14">
        <f t="shared" si="0"/>
        <v>0.8571428571428571</v>
      </c>
      <c r="N10" s="8" t="s">
        <v>136</v>
      </c>
    </row>
    <row r="11" spans="1:14" ht="12.75">
      <c r="A11" s="49">
        <v>5</v>
      </c>
      <c r="B11" s="66" t="s">
        <v>249</v>
      </c>
      <c r="C11" s="20" t="s">
        <v>107</v>
      </c>
      <c r="D11" s="15">
        <v>38871</v>
      </c>
      <c r="E11" s="66" t="s">
        <v>459</v>
      </c>
      <c r="F11" s="8" t="s">
        <v>425</v>
      </c>
      <c r="G11" s="8">
        <v>7</v>
      </c>
      <c r="H11" s="8">
        <v>7</v>
      </c>
      <c r="I11" s="8">
        <v>0</v>
      </c>
      <c r="J11" s="8">
        <v>7</v>
      </c>
      <c r="K11" s="8">
        <v>7</v>
      </c>
      <c r="L11" s="8">
        <v>28</v>
      </c>
      <c r="M11" s="14">
        <f t="shared" si="0"/>
        <v>0.8</v>
      </c>
      <c r="N11" s="8"/>
    </row>
    <row r="12" spans="1:14" ht="12.75">
      <c r="A12" s="49">
        <v>6</v>
      </c>
      <c r="B12" s="66" t="s">
        <v>268</v>
      </c>
      <c r="C12" s="20" t="s">
        <v>107</v>
      </c>
      <c r="D12" s="15">
        <v>38511</v>
      </c>
      <c r="E12" s="20" t="s">
        <v>154</v>
      </c>
      <c r="F12" s="20" t="s">
        <v>390</v>
      </c>
      <c r="G12" s="8">
        <v>7</v>
      </c>
      <c r="H12" s="8">
        <v>7</v>
      </c>
      <c r="I12" s="8">
        <v>5</v>
      </c>
      <c r="J12" s="8">
        <v>2</v>
      </c>
      <c r="K12" s="8">
        <v>7</v>
      </c>
      <c r="L12" s="8">
        <v>28</v>
      </c>
      <c r="M12" s="14">
        <f t="shared" si="0"/>
        <v>0.8</v>
      </c>
      <c r="N12" s="8" t="s">
        <v>136</v>
      </c>
    </row>
    <row r="13" spans="1:14" ht="12.75">
      <c r="A13" s="49">
        <v>7</v>
      </c>
      <c r="B13" s="66" t="s">
        <v>371</v>
      </c>
      <c r="C13" s="20" t="s">
        <v>107</v>
      </c>
      <c r="D13" s="9">
        <v>38816</v>
      </c>
      <c r="E13" s="66" t="s">
        <v>396</v>
      </c>
      <c r="F13" s="20" t="s">
        <v>382</v>
      </c>
      <c r="G13" s="8">
        <v>7</v>
      </c>
      <c r="H13" s="8">
        <v>7</v>
      </c>
      <c r="I13" s="8">
        <v>0</v>
      </c>
      <c r="J13" s="8">
        <v>7</v>
      </c>
      <c r="K13" s="8">
        <v>7</v>
      </c>
      <c r="L13" s="8">
        <v>28</v>
      </c>
      <c r="M13" s="14">
        <f t="shared" si="0"/>
        <v>0.8</v>
      </c>
      <c r="N13" s="8"/>
    </row>
    <row r="14" spans="1:14" ht="12.75">
      <c r="A14" s="49">
        <v>8</v>
      </c>
      <c r="B14" s="8" t="s">
        <v>246</v>
      </c>
      <c r="C14" s="20" t="s">
        <v>107</v>
      </c>
      <c r="D14" s="8" t="s">
        <v>397</v>
      </c>
      <c r="E14" s="13" t="s">
        <v>149</v>
      </c>
      <c r="F14" s="16" t="s">
        <v>375</v>
      </c>
      <c r="G14" s="13">
        <v>7</v>
      </c>
      <c r="H14" s="13">
        <v>7</v>
      </c>
      <c r="I14" s="13">
        <v>0</v>
      </c>
      <c r="J14" s="13">
        <v>6</v>
      </c>
      <c r="K14" s="13">
        <v>7</v>
      </c>
      <c r="L14" s="8">
        <v>27</v>
      </c>
      <c r="M14" s="14">
        <f t="shared" si="0"/>
        <v>0.7714285714285715</v>
      </c>
      <c r="N14" s="8" t="s">
        <v>136</v>
      </c>
    </row>
    <row r="15" spans="1:14" ht="12.75">
      <c r="A15" s="49">
        <v>9</v>
      </c>
      <c r="B15" s="66" t="s">
        <v>250</v>
      </c>
      <c r="C15" s="20" t="s">
        <v>107</v>
      </c>
      <c r="D15" s="15">
        <v>38642</v>
      </c>
      <c r="E15" s="66" t="s">
        <v>459</v>
      </c>
      <c r="F15" s="16" t="s">
        <v>425</v>
      </c>
      <c r="G15" s="8">
        <v>7</v>
      </c>
      <c r="H15" s="8">
        <v>6</v>
      </c>
      <c r="I15" s="8">
        <v>0</v>
      </c>
      <c r="J15" s="8">
        <v>7</v>
      </c>
      <c r="K15" s="8">
        <v>7</v>
      </c>
      <c r="L15" s="8">
        <v>27</v>
      </c>
      <c r="M15" s="14">
        <f t="shared" si="0"/>
        <v>0.7714285714285715</v>
      </c>
      <c r="N15" s="8"/>
    </row>
    <row r="16" spans="1:14" ht="12.75">
      <c r="A16" s="49">
        <v>10</v>
      </c>
      <c r="B16" s="66" t="s">
        <v>270</v>
      </c>
      <c r="C16" s="20" t="s">
        <v>107</v>
      </c>
      <c r="D16" s="15">
        <v>38763</v>
      </c>
      <c r="E16" s="20" t="s">
        <v>154</v>
      </c>
      <c r="F16" s="23" t="s">
        <v>390</v>
      </c>
      <c r="G16" s="8">
        <v>7</v>
      </c>
      <c r="H16" s="8">
        <v>5</v>
      </c>
      <c r="I16" s="8">
        <v>0</v>
      </c>
      <c r="J16" s="8">
        <v>7</v>
      </c>
      <c r="K16" s="8">
        <v>7</v>
      </c>
      <c r="L16" s="8">
        <v>26</v>
      </c>
      <c r="M16" s="14">
        <f t="shared" si="0"/>
        <v>0.7428571428571429</v>
      </c>
      <c r="N16" s="8"/>
    </row>
    <row r="17" spans="1:14" ht="12.75">
      <c r="A17" s="49">
        <v>11</v>
      </c>
      <c r="B17" s="66" t="s">
        <v>427</v>
      </c>
      <c r="C17" s="20" t="s">
        <v>107</v>
      </c>
      <c r="D17" s="15">
        <v>38747</v>
      </c>
      <c r="E17" s="13" t="s">
        <v>151</v>
      </c>
      <c r="F17" s="20" t="s">
        <v>424</v>
      </c>
      <c r="G17" s="8">
        <v>7</v>
      </c>
      <c r="H17" s="8">
        <v>6</v>
      </c>
      <c r="I17" s="8">
        <v>0</v>
      </c>
      <c r="J17" s="8">
        <v>4</v>
      </c>
      <c r="K17" s="8">
        <v>7</v>
      </c>
      <c r="L17" s="8">
        <v>24</v>
      </c>
      <c r="M17" s="14">
        <f t="shared" si="0"/>
        <v>0.6857142857142857</v>
      </c>
      <c r="N17" s="8" t="s">
        <v>136</v>
      </c>
    </row>
    <row r="18" spans="1:14" ht="12.75">
      <c r="A18" s="49">
        <v>12</v>
      </c>
      <c r="B18" s="8" t="s">
        <v>421</v>
      </c>
      <c r="C18" s="20" t="s">
        <v>107</v>
      </c>
      <c r="D18" s="9">
        <v>38645</v>
      </c>
      <c r="E18" s="8" t="s">
        <v>422</v>
      </c>
      <c r="F18" s="8" t="s">
        <v>423</v>
      </c>
      <c r="G18" s="8">
        <v>7</v>
      </c>
      <c r="H18" s="8">
        <v>6</v>
      </c>
      <c r="I18" s="8">
        <v>4</v>
      </c>
      <c r="J18" s="8">
        <v>0</v>
      </c>
      <c r="K18" s="8">
        <v>7</v>
      </c>
      <c r="L18" s="8">
        <v>24</v>
      </c>
      <c r="M18" s="14">
        <f t="shared" si="0"/>
        <v>0.6857142857142857</v>
      </c>
      <c r="N18" s="8"/>
    </row>
    <row r="19" spans="1:14" ht="12.75">
      <c r="A19" s="49">
        <v>13</v>
      </c>
      <c r="B19" s="66" t="s">
        <v>266</v>
      </c>
      <c r="C19" s="20" t="s">
        <v>107</v>
      </c>
      <c r="D19" s="15">
        <v>38758</v>
      </c>
      <c r="E19" s="20" t="s">
        <v>154</v>
      </c>
      <c r="F19" s="20" t="s">
        <v>390</v>
      </c>
      <c r="G19" s="8">
        <v>7</v>
      </c>
      <c r="H19" s="8">
        <v>7</v>
      </c>
      <c r="I19" s="8">
        <v>1</v>
      </c>
      <c r="J19" s="8">
        <v>1</v>
      </c>
      <c r="K19" s="8">
        <v>7</v>
      </c>
      <c r="L19" s="8">
        <v>23</v>
      </c>
      <c r="M19" s="14">
        <f t="shared" si="0"/>
        <v>0.6571428571428571</v>
      </c>
      <c r="N19" s="8" t="s">
        <v>136</v>
      </c>
    </row>
    <row r="20" spans="1:14" ht="12.75">
      <c r="A20" s="49">
        <v>14</v>
      </c>
      <c r="B20" s="66" t="s">
        <v>269</v>
      </c>
      <c r="C20" s="20" t="s">
        <v>107</v>
      </c>
      <c r="D20" s="15">
        <v>38484</v>
      </c>
      <c r="E20" s="20" t="s">
        <v>154</v>
      </c>
      <c r="F20" s="20" t="s">
        <v>390</v>
      </c>
      <c r="G20" s="17">
        <v>4</v>
      </c>
      <c r="H20" s="17">
        <v>4</v>
      </c>
      <c r="I20" s="17">
        <v>5</v>
      </c>
      <c r="J20" s="17">
        <v>2</v>
      </c>
      <c r="K20" s="17">
        <v>7</v>
      </c>
      <c r="L20" s="8">
        <v>22</v>
      </c>
      <c r="M20" s="14">
        <f t="shared" si="0"/>
        <v>0.6285714285714286</v>
      </c>
      <c r="N20" s="8" t="s">
        <v>136</v>
      </c>
    </row>
    <row r="21" spans="1:14" ht="12.75">
      <c r="A21" s="49">
        <v>15</v>
      </c>
      <c r="B21" s="66" t="s">
        <v>265</v>
      </c>
      <c r="C21" s="20" t="s">
        <v>107</v>
      </c>
      <c r="D21" s="15">
        <v>38603</v>
      </c>
      <c r="E21" s="20" t="s">
        <v>84</v>
      </c>
      <c r="F21" s="20" t="s">
        <v>388</v>
      </c>
      <c r="G21" s="17">
        <v>7</v>
      </c>
      <c r="H21" s="17">
        <v>0</v>
      </c>
      <c r="I21" s="17">
        <v>0</v>
      </c>
      <c r="J21" s="17">
        <v>7</v>
      </c>
      <c r="K21" s="17">
        <v>7</v>
      </c>
      <c r="L21" s="8">
        <v>21</v>
      </c>
      <c r="M21" s="14">
        <f t="shared" si="0"/>
        <v>0.6</v>
      </c>
      <c r="N21" s="8" t="s">
        <v>136</v>
      </c>
    </row>
    <row r="22" spans="1:14" ht="12.75">
      <c r="A22" s="49">
        <v>16</v>
      </c>
      <c r="B22" s="8" t="s">
        <v>253</v>
      </c>
      <c r="C22" s="20" t="s">
        <v>107</v>
      </c>
      <c r="D22" s="39">
        <v>38778</v>
      </c>
      <c r="E22" s="38" t="s">
        <v>28</v>
      </c>
      <c r="F22" s="38" t="s">
        <v>400</v>
      </c>
      <c r="G22" s="8">
        <v>7</v>
      </c>
      <c r="H22" s="8">
        <v>0</v>
      </c>
      <c r="I22" s="8">
        <v>0</v>
      </c>
      <c r="J22" s="8">
        <v>6</v>
      </c>
      <c r="K22" s="8">
        <v>7</v>
      </c>
      <c r="L22" s="8">
        <v>20</v>
      </c>
      <c r="M22" s="14">
        <f t="shared" si="0"/>
        <v>0.5714285714285714</v>
      </c>
      <c r="N22" s="8" t="s">
        <v>136</v>
      </c>
    </row>
    <row r="23" spans="1:14" ht="12.75">
      <c r="A23" s="49">
        <v>17</v>
      </c>
      <c r="B23" s="8" t="s">
        <v>128</v>
      </c>
      <c r="C23" s="20" t="s">
        <v>107</v>
      </c>
      <c r="D23" s="15">
        <v>38542</v>
      </c>
      <c r="E23" s="20" t="s">
        <v>213</v>
      </c>
      <c r="F23" s="20" t="s">
        <v>402</v>
      </c>
      <c r="G23" s="8">
        <v>7</v>
      </c>
      <c r="H23" s="8">
        <v>0</v>
      </c>
      <c r="I23" s="8">
        <v>0</v>
      </c>
      <c r="J23" s="8">
        <v>6</v>
      </c>
      <c r="K23" s="8">
        <v>7</v>
      </c>
      <c r="L23" s="8">
        <v>20</v>
      </c>
      <c r="M23" s="14">
        <f t="shared" si="0"/>
        <v>0.5714285714285714</v>
      </c>
      <c r="N23" s="8"/>
    </row>
    <row r="24" spans="1:14" ht="12.75">
      <c r="A24" s="49">
        <v>18</v>
      </c>
      <c r="B24" s="66" t="s">
        <v>267</v>
      </c>
      <c r="C24" s="20" t="s">
        <v>107</v>
      </c>
      <c r="D24" s="15">
        <v>38694</v>
      </c>
      <c r="E24" s="20" t="s">
        <v>154</v>
      </c>
      <c r="F24" s="20" t="s">
        <v>407</v>
      </c>
      <c r="G24" s="8">
        <v>7</v>
      </c>
      <c r="H24" s="8">
        <v>1</v>
      </c>
      <c r="I24" s="8">
        <v>0</v>
      </c>
      <c r="J24" s="8">
        <v>2</v>
      </c>
      <c r="K24" s="8">
        <v>7</v>
      </c>
      <c r="L24" s="8">
        <v>17</v>
      </c>
      <c r="M24" s="14">
        <f t="shared" si="0"/>
        <v>0.4857142857142857</v>
      </c>
      <c r="N24" s="8" t="s">
        <v>136</v>
      </c>
    </row>
    <row r="25" spans="1:14" ht="12.75">
      <c r="A25" s="49">
        <v>19</v>
      </c>
      <c r="B25" s="8" t="s">
        <v>247</v>
      </c>
      <c r="C25" s="20" t="s">
        <v>107</v>
      </c>
      <c r="D25" s="70">
        <v>38643</v>
      </c>
      <c r="E25" s="8" t="s">
        <v>393</v>
      </c>
      <c r="F25" s="8" t="s">
        <v>398</v>
      </c>
      <c r="G25" s="8">
        <v>7</v>
      </c>
      <c r="H25" s="8">
        <v>0</v>
      </c>
      <c r="I25" s="8">
        <v>0</v>
      </c>
      <c r="J25" s="8">
        <v>2</v>
      </c>
      <c r="K25" s="8">
        <v>7</v>
      </c>
      <c r="L25" s="8">
        <v>16</v>
      </c>
      <c r="M25" s="14">
        <f t="shared" si="0"/>
        <v>0.45714285714285713</v>
      </c>
      <c r="N25" s="8" t="s">
        <v>136</v>
      </c>
    </row>
    <row r="26" spans="1:14" ht="12.75">
      <c r="A26" s="49">
        <v>20</v>
      </c>
      <c r="B26" s="8" t="s">
        <v>248</v>
      </c>
      <c r="C26" s="20" t="s">
        <v>107</v>
      </c>
      <c r="D26" s="9">
        <v>38696</v>
      </c>
      <c r="E26" s="8" t="s">
        <v>393</v>
      </c>
      <c r="F26" s="8" t="s">
        <v>399</v>
      </c>
      <c r="G26" s="8">
        <v>4</v>
      </c>
      <c r="H26" s="8">
        <v>1</v>
      </c>
      <c r="I26" s="8">
        <v>0</v>
      </c>
      <c r="J26" s="8">
        <v>3</v>
      </c>
      <c r="K26" s="8">
        <v>7</v>
      </c>
      <c r="L26" s="8">
        <v>15</v>
      </c>
      <c r="M26" s="14">
        <f t="shared" si="0"/>
        <v>0.42857142857142855</v>
      </c>
      <c r="N26" s="8" t="s">
        <v>136</v>
      </c>
    </row>
    <row r="27" spans="1:14" ht="12.75">
      <c r="A27" s="49">
        <v>21</v>
      </c>
      <c r="B27" s="8" t="s">
        <v>252</v>
      </c>
      <c r="C27" s="20" t="s">
        <v>107</v>
      </c>
      <c r="D27" s="9">
        <v>38759</v>
      </c>
      <c r="E27" s="8" t="s">
        <v>28</v>
      </c>
      <c r="F27" s="8" t="s">
        <v>400</v>
      </c>
      <c r="G27" s="17">
        <v>7</v>
      </c>
      <c r="H27" s="17">
        <v>0</v>
      </c>
      <c r="I27" s="17">
        <v>0</v>
      </c>
      <c r="J27" s="17">
        <v>0</v>
      </c>
      <c r="K27" s="17">
        <v>7</v>
      </c>
      <c r="L27" s="8">
        <v>14</v>
      </c>
      <c r="M27" s="14">
        <f t="shared" si="0"/>
        <v>0.4</v>
      </c>
      <c r="N27" s="8" t="s">
        <v>136</v>
      </c>
    </row>
    <row r="28" spans="1:14" ht="12.75">
      <c r="A28" s="49">
        <v>22</v>
      </c>
      <c r="B28" s="8" t="s">
        <v>262</v>
      </c>
      <c r="C28" s="20" t="s">
        <v>107</v>
      </c>
      <c r="D28" s="9">
        <v>38483</v>
      </c>
      <c r="E28" s="13" t="s">
        <v>71</v>
      </c>
      <c r="F28" s="8" t="s">
        <v>403</v>
      </c>
      <c r="G28" s="8">
        <v>7</v>
      </c>
      <c r="H28" s="8">
        <v>0</v>
      </c>
      <c r="I28" s="8">
        <v>0</v>
      </c>
      <c r="J28" s="8">
        <v>0</v>
      </c>
      <c r="K28" s="8">
        <v>7</v>
      </c>
      <c r="L28" s="8">
        <v>14</v>
      </c>
      <c r="M28" s="14">
        <f t="shared" si="0"/>
        <v>0.4</v>
      </c>
      <c r="N28" s="8" t="s">
        <v>136</v>
      </c>
    </row>
    <row r="29" spans="1:14" ht="12.75">
      <c r="A29" s="49">
        <v>23</v>
      </c>
      <c r="B29" s="66" t="s">
        <v>100</v>
      </c>
      <c r="C29" s="20" t="s">
        <v>107</v>
      </c>
      <c r="D29" s="9">
        <v>38743</v>
      </c>
      <c r="E29" s="66" t="s">
        <v>393</v>
      </c>
      <c r="F29" s="8" t="s">
        <v>398</v>
      </c>
      <c r="G29" s="8">
        <v>7</v>
      </c>
      <c r="H29" s="8">
        <v>0</v>
      </c>
      <c r="I29" s="8">
        <v>0</v>
      </c>
      <c r="J29" s="8">
        <v>0</v>
      </c>
      <c r="K29" s="8">
        <v>7</v>
      </c>
      <c r="L29" s="8">
        <v>14</v>
      </c>
      <c r="M29" s="14">
        <f t="shared" si="0"/>
        <v>0.4</v>
      </c>
      <c r="N29" s="8"/>
    </row>
    <row r="30" spans="1:14" ht="12.75">
      <c r="A30" s="49">
        <v>24</v>
      </c>
      <c r="B30" s="66" t="s">
        <v>56</v>
      </c>
      <c r="C30" s="20" t="s">
        <v>107</v>
      </c>
      <c r="D30" s="15">
        <v>38647</v>
      </c>
      <c r="E30" s="64" t="s">
        <v>153</v>
      </c>
      <c r="F30" s="20" t="s">
        <v>405</v>
      </c>
      <c r="G30" s="8">
        <v>7</v>
      </c>
      <c r="H30" s="8">
        <v>4</v>
      </c>
      <c r="I30" s="8">
        <v>0</v>
      </c>
      <c r="J30" s="8">
        <v>0</v>
      </c>
      <c r="K30" s="8">
        <v>0</v>
      </c>
      <c r="L30" s="8">
        <v>11</v>
      </c>
      <c r="M30" s="14">
        <f t="shared" si="0"/>
        <v>0.3142857142857143</v>
      </c>
      <c r="N30" s="8" t="s">
        <v>136</v>
      </c>
    </row>
    <row r="31" spans="1:14" ht="12.75">
      <c r="A31" s="49">
        <v>25</v>
      </c>
      <c r="B31" s="66" t="s">
        <v>244</v>
      </c>
      <c r="C31" s="20" t="s">
        <v>107</v>
      </c>
      <c r="D31" s="68">
        <v>38523</v>
      </c>
      <c r="E31" s="71" t="s">
        <v>392</v>
      </c>
      <c r="F31" s="67" t="s">
        <v>374</v>
      </c>
      <c r="G31" s="20">
        <v>7</v>
      </c>
      <c r="H31" s="20">
        <v>1</v>
      </c>
      <c r="I31" s="20">
        <v>0</v>
      </c>
      <c r="J31" s="20">
        <v>0</v>
      </c>
      <c r="K31" s="20">
        <v>0</v>
      </c>
      <c r="L31" s="8">
        <v>8</v>
      </c>
      <c r="M31" s="14">
        <f t="shared" si="0"/>
        <v>0.22857142857142856</v>
      </c>
      <c r="N31" s="8" t="s">
        <v>136</v>
      </c>
    </row>
    <row r="32" spans="1:14" ht="12.75">
      <c r="A32" s="49">
        <v>26</v>
      </c>
      <c r="B32" s="8" t="s">
        <v>255</v>
      </c>
      <c r="C32" s="20" t="s">
        <v>107</v>
      </c>
      <c r="D32" s="9">
        <v>38794</v>
      </c>
      <c r="E32" s="8" t="s">
        <v>28</v>
      </c>
      <c r="F32" s="8" t="s">
        <v>401</v>
      </c>
      <c r="G32" s="8">
        <v>1</v>
      </c>
      <c r="H32" s="8">
        <v>0</v>
      </c>
      <c r="I32" s="8">
        <v>0</v>
      </c>
      <c r="J32" s="8">
        <v>0</v>
      </c>
      <c r="K32" s="8">
        <v>7</v>
      </c>
      <c r="L32" s="8">
        <v>8</v>
      </c>
      <c r="M32" s="14">
        <f t="shared" si="0"/>
        <v>0.22857142857142856</v>
      </c>
      <c r="N32" s="8" t="s">
        <v>136</v>
      </c>
    </row>
    <row r="33" spans="1:14" ht="12.75">
      <c r="A33" s="49">
        <v>27</v>
      </c>
      <c r="B33" s="66" t="s">
        <v>259</v>
      </c>
      <c r="C33" s="20" t="s">
        <v>107</v>
      </c>
      <c r="D33" s="15">
        <v>38830</v>
      </c>
      <c r="E33" s="20" t="s">
        <v>394</v>
      </c>
      <c r="F33" s="20" t="s">
        <v>506</v>
      </c>
      <c r="G33" s="8">
        <v>7</v>
      </c>
      <c r="H33" s="8">
        <v>1</v>
      </c>
      <c r="I33" s="8">
        <v>0</v>
      </c>
      <c r="J33" s="8">
        <v>0</v>
      </c>
      <c r="K33" s="8">
        <v>0</v>
      </c>
      <c r="L33" s="8">
        <v>8</v>
      </c>
      <c r="M33" s="14">
        <f t="shared" si="0"/>
        <v>0.22857142857142856</v>
      </c>
      <c r="N33" s="8" t="s">
        <v>136</v>
      </c>
    </row>
    <row r="34" spans="1:14" ht="12.75">
      <c r="A34" s="49">
        <v>28</v>
      </c>
      <c r="B34" s="66" t="s">
        <v>251</v>
      </c>
      <c r="C34" s="20" t="s">
        <v>107</v>
      </c>
      <c r="D34" s="65">
        <v>38467</v>
      </c>
      <c r="E34" s="69" t="s">
        <v>459</v>
      </c>
      <c r="F34" s="38" t="s">
        <v>428</v>
      </c>
      <c r="G34" s="13">
        <v>7</v>
      </c>
      <c r="H34" s="13">
        <v>0</v>
      </c>
      <c r="I34" s="13">
        <v>0</v>
      </c>
      <c r="J34" s="13">
        <v>0</v>
      </c>
      <c r="K34" s="13">
        <v>0</v>
      </c>
      <c r="L34" s="13">
        <v>7</v>
      </c>
      <c r="M34" s="14">
        <f t="shared" si="0"/>
        <v>0.2</v>
      </c>
      <c r="N34" s="8"/>
    </row>
    <row r="35" spans="1:14" ht="12.75">
      <c r="A35" s="49">
        <v>29</v>
      </c>
      <c r="B35" s="66" t="s">
        <v>258</v>
      </c>
      <c r="C35" s="20" t="s">
        <v>107</v>
      </c>
      <c r="D35" s="15">
        <v>38765</v>
      </c>
      <c r="E35" s="20" t="s">
        <v>394</v>
      </c>
      <c r="F35" s="61" t="s">
        <v>562</v>
      </c>
      <c r="G35" s="38">
        <v>7</v>
      </c>
      <c r="H35" s="38">
        <v>0</v>
      </c>
      <c r="I35" s="38">
        <v>0</v>
      </c>
      <c r="J35" s="38">
        <v>0</v>
      </c>
      <c r="K35" s="38">
        <v>0</v>
      </c>
      <c r="L35" s="8">
        <v>7</v>
      </c>
      <c r="M35" s="14">
        <f t="shared" si="0"/>
        <v>0.2</v>
      </c>
      <c r="N35" s="8" t="s">
        <v>136</v>
      </c>
    </row>
    <row r="36" spans="1:14" ht="12.75">
      <c r="A36" s="49">
        <v>30</v>
      </c>
      <c r="B36" s="8" t="s">
        <v>263</v>
      </c>
      <c r="C36" s="20" t="s">
        <v>107</v>
      </c>
      <c r="D36" s="9">
        <v>38496</v>
      </c>
      <c r="E36" s="20" t="s">
        <v>27</v>
      </c>
      <c r="F36" s="49" t="s">
        <v>404</v>
      </c>
      <c r="G36" s="8">
        <v>7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14">
        <f t="shared" si="0"/>
        <v>0.2</v>
      </c>
      <c r="N36" s="8" t="s">
        <v>136</v>
      </c>
    </row>
    <row r="37" spans="1:14" ht="12.75">
      <c r="A37" s="49">
        <v>31</v>
      </c>
      <c r="B37" s="8" t="s">
        <v>264</v>
      </c>
      <c r="C37" s="20" t="s">
        <v>107</v>
      </c>
      <c r="D37" s="9">
        <v>38582</v>
      </c>
      <c r="E37" s="20" t="s">
        <v>27</v>
      </c>
      <c r="F37" s="49" t="s">
        <v>404</v>
      </c>
      <c r="G37" s="8">
        <v>7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14">
        <f t="shared" si="0"/>
        <v>0.2</v>
      </c>
      <c r="N37" s="8" t="s">
        <v>136</v>
      </c>
    </row>
    <row r="38" spans="1:14" ht="12.75">
      <c r="A38" s="49">
        <v>32</v>
      </c>
      <c r="B38" s="8" t="s">
        <v>257</v>
      </c>
      <c r="C38" s="20" t="s">
        <v>107</v>
      </c>
      <c r="D38" s="9">
        <v>38712</v>
      </c>
      <c r="E38" s="8" t="s">
        <v>28</v>
      </c>
      <c r="F38" s="49" t="s">
        <v>400</v>
      </c>
      <c r="G38" s="8">
        <v>0</v>
      </c>
      <c r="H38" s="8">
        <v>0</v>
      </c>
      <c r="I38" s="8">
        <v>0</v>
      </c>
      <c r="J38" s="8">
        <v>0</v>
      </c>
      <c r="K38" s="8">
        <v>4</v>
      </c>
      <c r="L38" s="8">
        <v>4</v>
      </c>
      <c r="M38" s="14">
        <f t="shared" si="0"/>
        <v>0.11428571428571428</v>
      </c>
      <c r="N38" s="8" t="s">
        <v>136</v>
      </c>
    </row>
    <row r="39" spans="1:14" ht="12.75">
      <c r="A39" s="49">
        <v>33</v>
      </c>
      <c r="B39" s="69" t="s">
        <v>260</v>
      </c>
      <c r="C39" s="54" t="s">
        <v>107</v>
      </c>
      <c r="D39" s="15">
        <v>38699</v>
      </c>
      <c r="E39" s="20" t="s">
        <v>213</v>
      </c>
      <c r="F39" s="61" t="s">
        <v>382</v>
      </c>
      <c r="G39" s="38">
        <v>4</v>
      </c>
      <c r="H39" s="38">
        <v>0</v>
      </c>
      <c r="I39" s="38">
        <v>0</v>
      </c>
      <c r="J39" s="38">
        <v>0</v>
      </c>
      <c r="K39" s="38">
        <v>0</v>
      </c>
      <c r="L39" s="38">
        <v>4</v>
      </c>
      <c r="M39" s="14">
        <f t="shared" si="0"/>
        <v>0.11428571428571428</v>
      </c>
      <c r="N39" s="38" t="s">
        <v>136</v>
      </c>
    </row>
    <row r="40" spans="1:14" ht="12.75">
      <c r="A40" s="49">
        <v>34</v>
      </c>
      <c r="B40" s="66" t="s">
        <v>245</v>
      </c>
      <c r="C40" s="20" t="s">
        <v>107</v>
      </c>
      <c r="D40" s="68">
        <v>38827</v>
      </c>
      <c r="E40" s="67" t="s">
        <v>392</v>
      </c>
      <c r="F40" s="67" t="s">
        <v>374</v>
      </c>
      <c r="G40" s="8">
        <v>2</v>
      </c>
      <c r="H40" s="8">
        <v>0</v>
      </c>
      <c r="I40" s="8">
        <v>0</v>
      </c>
      <c r="J40" s="8">
        <v>0</v>
      </c>
      <c r="K40" s="8">
        <v>0</v>
      </c>
      <c r="L40" s="8">
        <v>2</v>
      </c>
      <c r="M40" s="14">
        <f t="shared" si="0"/>
        <v>0.05714285714285714</v>
      </c>
      <c r="N40" s="8"/>
    </row>
    <row r="41" spans="1:14" ht="12.75">
      <c r="A41" s="49">
        <v>35</v>
      </c>
      <c r="B41" s="8" t="s">
        <v>256</v>
      </c>
      <c r="C41" s="20" t="s">
        <v>107</v>
      </c>
      <c r="D41" s="9">
        <v>43774</v>
      </c>
      <c r="E41" s="8" t="s">
        <v>28</v>
      </c>
      <c r="F41" s="8" t="s">
        <v>401</v>
      </c>
      <c r="G41" s="8">
        <v>1</v>
      </c>
      <c r="H41" s="8">
        <v>0</v>
      </c>
      <c r="I41" s="8">
        <v>0</v>
      </c>
      <c r="J41" s="8">
        <v>0</v>
      </c>
      <c r="K41" s="8">
        <v>0</v>
      </c>
      <c r="L41" s="8">
        <v>1</v>
      </c>
      <c r="M41" s="14">
        <f t="shared" si="0"/>
        <v>0.02857142857142857</v>
      </c>
      <c r="N41" s="8" t="s">
        <v>136</v>
      </c>
    </row>
    <row r="42" spans="1:14" ht="12.75">
      <c r="A42" s="49">
        <v>36</v>
      </c>
      <c r="B42" s="66" t="s">
        <v>64</v>
      </c>
      <c r="C42" s="20" t="s">
        <v>107</v>
      </c>
      <c r="D42" s="15">
        <v>38575</v>
      </c>
      <c r="E42" s="67" t="s">
        <v>392</v>
      </c>
      <c r="F42" s="67" t="s">
        <v>374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14">
        <f t="shared" si="0"/>
        <v>0</v>
      </c>
      <c r="N42" s="8"/>
    </row>
    <row r="43" spans="1:14" ht="12.75">
      <c r="A43" s="49">
        <v>37</v>
      </c>
      <c r="B43" s="8" t="s">
        <v>254</v>
      </c>
      <c r="C43" s="20" t="s">
        <v>107</v>
      </c>
      <c r="D43" s="9">
        <v>38615</v>
      </c>
      <c r="E43" s="8" t="s">
        <v>28</v>
      </c>
      <c r="F43" s="8" t="s">
        <v>400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14">
        <f t="shared" si="0"/>
        <v>0</v>
      </c>
      <c r="N43" s="8"/>
    </row>
    <row r="44" spans="1:14" ht="12.75">
      <c r="A44" s="49">
        <v>38</v>
      </c>
      <c r="B44" s="8" t="s">
        <v>261</v>
      </c>
      <c r="C44" s="20" t="s">
        <v>107</v>
      </c>
      <c r="D44" s="15">
        <v>38507</v>
      </c>
      <c r="E44" s="20" t="s">
        <v>213</v>
      </c>
      <c r="F44" s="20" t="s">
        <v>383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14">
        <f t="shared" si="0"/>
        <v>0</v>
      </c>
      <c r="N44" s="8" t="s">
        <v>136</v>
      </c>
    </row>
    <row r="46" ht="12.75">
      <c r="B46" s="33" t="s">
        <v>140</v>
      </c>
    </row>
    <row r="48" ht="12.75">
      <c r="B48" s="33" t="s">
        <v>446</v>
      </c>
    </row>
    <row r="49" ht="12.75">
      <c r="B49" t="s">
        <v>447</v>
      </c>
    </row>
  </sheetData>
  <sheetProtection/>
  <mergeCells count="2">
    <mergeCell ref="A4:N4"/>
    <mergeCell ref="C3:J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PageLayoutView="0" workbookViewId="0" topLeftCell="A31">
      <selection activeCell="D73" sqref="D73"/>
    </sheetView>
  </sheetViews>
  <sheetFormatPr defaultColWidth="9.00390625" defaultRowHeight="12.75"/>
  <cols>
    <col min="1" max="1" width="3.00390625" style="0" bestFit="1" customWidth="1"/>
    <col min="2" max="2" width="33.00390625" style="0" bestFit="1" customWidth="1"/>
    <col min="4" max="4" width="10.125" style="0" bestFit="1" customWidth="1"/>
    <col min="5" max="5" width="25.625" style="0" bestFit="1" customWidth="1"/>
    <col min="6" max="6" width="31.875" style="0" customWidth="1"/>
  </cols>
  <sheetData>
    <row r="1" spans="1:14" ht="15.75">
      <c r="A1" s="133" t="s">
        <v>111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5.75">
      <c r="A2" s="5"/>
      <c r="B2" s="134" t="s">
        <v>91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5.75">
      <c r="A3" s="133" t="s">
        <v>159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5.75">
      <c r="A4" s="133" t="s">
        <v>169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12.75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19" t="s">
        <v>74</v>
      </c>
      <c r="B6" s="50" t="s">
        <v>75</v>
      </c>
      <c r="C6" s="50" t="s">
        <v>76</v>
      </c>
      <c r="D6" s="50" t="s">
        <v>77</v>
      </c>
      <c r="E6" s="50" t="s">
        <v>78</v>
      </c>
      <c r="F6" s="19" t="s">
        <v>79</v>
      </c>
      <c r="G6" s="19" t="s">
        <v>121</v>
      </c>
      <c r="H6" s="19" t="s">
        <v>122</v>
      </c>
      <c r="I6" s="19" t="s">
        <v>123</v>
      </c>
      <c r="J6" s="19" t="s">
        <v>124</v>
      </c>
      <c r="K6" s="19" t="s">
        <v>125</v>
      </c>
      <c r="L6" s="19" t="s">
        <v>80</v>
      </c>
      <c r="M6" s="19" t="s">
        <v>81</v>
      </c>
      <c r="N6" s="19" t="s">
        <v>82</v>
      </c>
    </row>
    <row r="7" spans="1:15" ht="12.75">
      <c r="A7" s="49">
        <v>1</v>
      </c>
      <c r="B7" s="66" t="s">
        <v>132</v>
      </c>
      <c r="C7" s="8" t="s">
        <v>83</v>
      </c>
      <c r="D7" s="15">
        <v>38466</v>
      </c>
      <c r="E7" s="8" t="s">
        <v>137</v>
      </c>
      <c r="F7" s="20" t="s">
        <v>382</v>
      </c>
      <c r="G7" s="72">
        <v>7</v>
      </c>
      <c r="H7" s="72">
        <v>7</v>
      </c>
      <c r="I7" s="72">
        <v>7</v>
      </c>
      <c r="J7" s="72">
        <v>7</v>
      </c>
      <c r="K7" s="72">
        <v>1</v>
      </c>
      <c r="L7" s="8">
        <v>29</v>
      </c>
      <c r="M7" s="14">
        <f aca="true" t="shared" si="0" ref="M7:M38">SUM(G7:K7)/35</f>
        <v>0.8285714285714286</v>
      </c>
      <c r="N7" s="8" t="s">
        <v>136</v>
      </c>
      <c r="O7" s="29"/>
    </row>
    <row r="8" spans="1:15" ht="12.75">
      <c r="A8" s="49">
        <v>2</v>
      </c>
      <c r="B8" s="66" t="s">
        <v>131</v>
      </c>
      <c r="C8" s="8" t="s">
        <v>83</v>
      </c>
      <c r="D8" s="15">
        <v>38414</v>
      </c>
      <c r="E8" s="8" t="s">
        <v>137</v>
      </c>
      <c r="F8" s="20" t="s">
        <v>382</v>
      </c>
      <c r="G8" s="8">
        <v>7</v>
      </c>
      <c r="H8" s="8">
        <v>7</v>
      </c>
      <c r="I8" s="8">
        <v>7</v>
      </c>
      <c r="J8" s="8">
        <v>7</v>
      </c>
      <c r="K8" s="8">
        <v>0</v>
      </c>
      <c r="L8" s="8">
        <v>28</v>
      </c>
      <c r="M8" s="14">
        <f t="shared" si="0"/>
        <v>0.8</v>
      </c>
      <c r="N8" s="8" t="s">
        <v>136</v>
      </c>
      <c r="O8" s="29"/>
    </row>
    <row r="9" spans="1:15" ht="12.75">
      <c r="A9" s="49">
        <v>3</v>
      </c>
      <c r="B9" s="66" t="s">
        <v>281</v>
      </c>
      <c r="C9" s="13" t="s">
        <v>83</v>
      </c>
      <c r="D9" s="15">
        <v>38504</v>
      </c>
      <c r="E9" s="20" t="s">
        <v>137</v>
      </c>
      <c r="F9" s="20" t="s">
        <v>382</v>
      </c>
      <c r="G9" s="13">
        <v>7</v>
      </c>
      <c r="H9" s="13">
        <v>7</v>
      </c>
      <c r="I9" s="13">
        <v>0</v>
      </c>
      <c r="J9" s="13">
        <v>7</v>
      </c>
      <c r="K9" s="13">
        <v>7</v>
      </c>
      <c r="L9" s="8">
        <v>28</v>
      </c>
      <c r="M9" s="14">
        <f t="shared" si="0"/>
        <v>0.8</v>
      </c>
      <c r="N9" s="8" t="s">
        <v>136</v>
      </c>
      <c r="O9" s="29"/>
    </row>
    <row r="10" spans="1:15" ht="12.75">
      <c r="A10" s="49">
        <v>4</v>
      </c>
      <c r="B10" s="66" t="s">
        <v>289</v>
      </c>
      <c r="C10" s="8" t="s">
        <v>83</v>
      </c>
      <c r="D10" s="15">
        <v>38224</v>
      </c>
      <c r="E10" s="20" t="s">
        <v>153</v>
      </c>
      <c r="F10" s="20" t="s">
        <v>405</v>
      </c>
      <c r="G10" s="8">
        <v>7</v>
      </c>
      <c r="H10" s="8">
        <v>7</v>
      </c>
      <c r="I10" s="8">
        <v>7</v>
      </c>
      <c r="J10" s="8">
        <v>0</v>
      </c>
      <c r="K10" s="8">
        <v>7</v>
      </c>
      <c r="L10" s="8">
        <v>28</v>
      </c>
      <c r="M10" s="14">
        <f t="shared" si="0"/>
        <v>0.8</v>
      </c>
      <c r="N10" s="8" t="s">
        <v>136</v>
      </c>
      <c r="O10" s="29"/>
    </row>
    <row r="11" spans="1:15" ht="12.75">
      <c r="A11" s="49">
        <v>5</v>
      </c>
      <c r="B11" s="66" t="s">
        <v>41</v>
      </c>
      <c r="C11" s="8" t="s">
        <v>83</v>
      </c>
      <c r="D11" s="15">
        <v>38247</v>
      </c>
      <c r="E11" s="20" t="s">
        <v>154</v>
      </c>
      <c r="F11" s="20" t="s">
        <v>411</v>
      </c>
      <c r="G11" s="72">
        <v>7</v>
      </c>
      <c r="H11" s="72">
        <v>7</v>
      </c>
      <c r="I11" s="72">
        <v>7</v>
      </c>
      <c r="J11" s="72">
        <v>0</v>
      </c>
      <c r="K11" s="72">
        <v>7</v>
      </c>
      <c r="L11" s="8">
        <v>28</v>
      </c>
      <c r="M11" s="14">
        <f t="shared" si="0"/>
        <v>0.8</v>
      </c>
      <c r="N11" s="8" t="s">
        <v>136</v>
      </c>
      <c r="O11" s="29"/>
    </row>
    <row r="12" spans="1:15" ht="12.75">
      <c r="A12" s="49">
        <v>6</v>
      </c>
      <c r="B12" s="66" t="s">
        <v>1</v>
      </c>
      <c r="C12" s="20" t="s">
        <v>107</v>
      </c>
      <c r="D12" s="9">
        <v>38367</v>
      </c>
      <c r="E12" s="66" t="s">
        <v>368</v>
      </c>
      <c r="F12" s="8" t="s">
        <v>385</v>
      </c>
      <c r="G12" s="8">
        <v>7</v>
      </c>
      <c r="H12" s="8">
        <v>6</v>
      </c>
      <c r="I12" s="8">
        <v>7</v>
      </c>
      <c r="J12" s="8">
        <v>0</v>
      </c>
      <c r="K12" s="8">
        <v>7</v>
      </c>
      <c r="L12" s="8">
        <v>27</v>
      </c>
      <c r="M12" s="14">
        <f t="shared" si="0"/>
        <v>0.7714285714285715</v>
      </c>
      <c r="N12" s="8"/>
      <c r="O12" s="29"/>
    </row>
    <row r="13" spans="1:15" ht="12.75">
      <c r="A13" s="49">
        <v>7</v>
      </c>
      <c r="B13" s="66" t="s">
        <v>280</v>
      </c>
      <c r="C13" s="8" t="s">
        <v>83</v>
      </c>
      <c r="D13" s="15">
        <v>38168</v>
      </c>
      <c r="E13" s="20" t="s">
        <v>137</v>
      </c>
      <c r="F13" s="20" t="s">
        <v>382</v>
      </c>
      <c r="G13" s="8">
        <v>7</v>
      </c>
      <c r="H13" s="8">
        <v>4</v>
      </c>
      <c r="I13" s="8">
        <v>7</v>
      </c>
      <c r="J13" s="8">
        <v>0</v>
      </c>
      <c r="K13" s="8">
        <v>7</v>
      </c>
      <c r="L13" s="8">
        <v>25</v>
      </c>
      <c r="M13" s="14">
        <f t="shared" si="0"/>
        <v>0.7142857142857143</v>
      </c>
      <c r="N13" s="8" t="s">
        <v>136</v>
      </c>
      <c r="O13" s="29"/>
    </row>
    <row r="14" spans="1:15" ht="12.75">
      <c r="A14" s="49">
        <v>8</v>
      </c>
      <c r="B14" s="8" t="s">
        <v>359</v>
      </c>
      <c r="C14" s="8" t="s">
        <v>83</v>
      </c>
      <c r="D14" s="9">
        <v>38275</v>
      </c>
      <c r="E14" s="8" t="s">
        <v>103</v>
      </c>
      <c r="F14" s="8" t="s">
        <v>429</v>
      </c>
      <c r="G14" s="8">
        <v>4</v>
      </c>
      <c r="H14" s="8">
        <v>7</v>
      </c>
      <c r="I14" s="8">
        <v>7</v>
      </c>
      <c r="J14" s="8">
        <v>0</v>
      </c>
      <c r="K14" s="8">
        <v>7</v>
      </c>
      <c r="L14" s="8">
        <v>25</v>
      </c>
      <c r="M14" s="14">
        <f t="shared" si="0"/>
        <v>0.7142857142857143</v>
      </c>
      <c r="N14" s="8"/>
      <c r="O14" s="29"/>
    </row>
    <row r="15" spans="1:15" ht="12.75">
      <c r="A15" s="49">
        <v>9</v>
      </c>
      <c r="B15" s="8" t="s">
        <v>437</v>
      </c>
      <c r="C15" s="20" t="s">
        <v>107</v>
      </c>
      <c r="D15" s="9">
        <v>38223</v>
      </c>
      <c r="E15" s="8" t="s">
        <v>103</v>
      </c>
      <c r="F15" s="8" t="s">
        <v>429</v>
      </c>
      <c r="G15" s="8">
        <v>4</v>
      </c>
      <c r="H15" s="8">
        <v>6</v>
      </c>
      <c r="I15" s="8">
        <v>4</v>
      </c>
      <c r="J15" s="8">
        <v>4</v>
      </c>
      <c r="K15" s="8">
        <v>7</v>
      </c>
      <c r="L15" s="8">
        <v>25</v>
      </c>
      <c r="M15" s="14">
        <f t="shared" si="0"/>
        <v>0.7142857142857143</v>
      </c>
      <c r="N15" s="8"/>
      <c r="O15" s="29"/>
    </row>
    <row r="16" spans="1:15" ht="12.75">
      <c r="A16" s="49">
        <v>10</v>
      </c>
      <c r="B16" s="66" t="s">
        <v>293</v>
      </c>
      <c r="C16" s="8" t="s">
        <v>83</v>
      </c>
      <c r="D16" s="15">
        <v>38258</v>
      </c>
      <c r="E16" s="20" t="s">
        <v>154</v>
      </c>
      <c r="F16" s="20" t="s">
        <v>413</v>
      </c>
      <c r="G16" s="8">
        <v>7</v>
      </c>
      <c r="H16" s="8">
        <v>1</v>
      </c>
      <c r="I16" s="8">
        <v>7</v>
      </c>
      <c r="J16" s="8">
        <v>0</v>
      </c>
      <c r="K16" s="8">
        <v>7</v>
      </c>
      <c r="L16" s="8">
        <v>22</v>
      </c>
      <c r="M16" s="14">
        <f t="shared" si="0"/>
        <v>0.6285714285714286</v>
      </c>
      <c r="N16" s="8" t="s">
        <v>136</v>
      </c>
      <c r="O16" s="29"/>
    </row>
    <row r="17" spans="1:15" ht="12.75">
      <c r="A17" s="49">
        <v>11</v>
      </c>
      <c r="B17" s="66" t="s">
        <v>296</v>
      </c>
      <c r="C17" s="13" t="s">
        <v>83</v>
      </c>
      <c r="D17" s="15">
        <v>38157</v>
      </c>
      <c r="E17" s="20" t="s">
        <v>154</v>
      </c>
      <c r="F17" s="20" t="s">
        <v>412</v>
      </c>
      <c r="G17" s="13">
        <v>7</v>
      </c>
      <c r="H17" s="13">
        <v>3</v>
      </c>
      <c r="I17" s="13">
        <v>7</v>
      </c>
      <c r="J17" s="13">
        <v>0</v>
      </c>
      <c r="K17" s="13">
        <v>5</v>
      </c>
      <c r="L17" s="8">
        <v>22</v>
      </c>
      <c r="M17" s="14">
        <f t="shared" si="0"/>
        <v>0.6285714285714286</v>
      </c>
      <c r="N17" s="8" t="s">
        <v>136</v>
      </c>
      <c r="O17" s="29"/>
    </row>
    <row r="18" spans="1:15" ht="12.75">
      <c r="A18" s="49">
        <v>12</v>
      </c>
      <c r="B18" s="66" t="s">
        <v>129</v>
      </c>
      <c r="C18" s="8" t="s">
        <v>83</v>
      </c>
      <c r="D18" s="15">
        <v>38157</v>
      </c>
      <c r="E18" s="13" t="s">
        <v>151</v>
      </c>
      <c r="F18" s="20" t="s">
        <v>434</v>
      </c>
      <c r="G18" s="8">
        <v>4</v>
      </c>
      <c r="H18" s="8">
        <v>5</v>
      </c>
      <c r="I18" s="8">
        <v>7</v>
      </c>
      <c r="J18" s="8">
        <v>1</v>
      </c>
      <c r="K18" s="8">
        <v>4</v>
      </c>
      <c r="L18" s="8">
        <v>21</v>
      </c>
      <c r="M18" s="14">
        <f t="shared" si="0"/>
        <v>0.6</v>
      </c>
      <c r="N18" s="8" t="s">
        <v>136</v>
      </c>
      <c r="O18" s="29"/>
    </row>
    <row r="19" spans="1:15" ht="12.75">
      <c r="A19" s="49">
        <v>13</v>
      </c>
      <c r="B19" s="8" t="s">
        <v>361</v>
      </c>
      <c r="C19" s="8" t="s">
        <v>83</v>
      </c>
      <c r="D19" s="9">
        <v>38272</v>
      </c>
      <c r="E19" s="8" t="s">
        <v>103</v>
      </c>
      <c r="F19" s="8" t="s">
        <v>429</v>
      </c>
      <c r="G19" s="8">
        <v>7</v>
      </c>
      <c r="H19" s="8">
        <v>0</v>
      </c>
      <c r="I19" s="8">
        <v>7</v>
      </c>
      <c r="J19" s="8">
        <v>0</v>
      </c>
      <c r="K19" s="8">
        <v>7</v>
      </c>
      <c r="L19" s="8">
        <v>21</v>
      </c>
      <c r="M19" s="14">
        <f t="shared" si="0"/>
        <v>0.6</v>
      </c>
      <c r="N19" s="8"/>
      <c r="O19" s="29"/>
    </row>
    <row r="20" spans="1:15" ht="12.75">
      <c r="A20" s="49">
        <v>14</v>
      </c>
      <c r="B20" s="8" t="s">
        <v>4</v>
      </c>
      <c r="C20" s="8" t="s">
        <v>83</v>
      </c>
      <c r="D20" s="9">
        <v>38295</v>
      </c>
      <c r="E20" s="8" t="s">
        <v>103</v>
      </c>
      <c r="F20" s="8" t="s">
        <v>429</v>
      </c>
      <c r="G20" s="8">
        <v>7</v>
      </c>
      <c r="H20" s="8">
        <v>7</v>
      </c>
      <c r="I20" s="8">
        <v>0</v>
      </c>
      <c r="J20" s="8">
        <v>0</v>
      </c>
      <c r="K20" s="8">
        <v>7</v>
      </c>
      <c r="L20" s="8">
        <v>21</v>
      </c>
      <c r="M20" s="14">
        <f t="shared" si="0"/>
        <v>0.6</v>
      </c>
      <c r="N20" s="8"/>
      <c r="O20" s="29"/>
    </row>
    <row r="21" spans="1:15" ht="12.75">
      <c r="A21" s="49">
        <v>15</v>
      </c>
      <c r="B21" s="66" t="s">
        <v>284</v>
      </c>
      <c r="C21" s="8" t="s">
        <v>83</v>
      </c>
      <c r="D21" s="70">
        <v>38175</v>
      </c>
      <c r="E21" s="8" t="s">
        <v>303</v>
      </c>
      <c r="F21" s="8" t="s">
        <v>410</v>
      </c>
      <c r="G21" s="8">
        <v>7</v>
      </c>
      <c r="H21" s="8">
        <v>5</v>
      </c>
      <c r="I21" s="8">
        <v>7</v>
      </c>
      <c r="J21" s="8">
        <v>0</v>
      </c>
      <c r="K21" s="8">
        <v>0</v>
      </c>
      <c r="L21" s="8">
        <v>19</v>
      </c>
      <c r="M21" s="14">
        <f t="shared" si="0"/>
        <v>0.5428571428571428</v>
      </c>
      <c r="N21" s="8" t="s">
        <v>136</v>
      </c>
      <c r="O21" s="29"/>
    </row>
    <row r="22" spans="1:15" ht="12.75">
      <c r="A22" s="49">
        <v>16</v>
      </c>
      <c r="B22" s="8" t="s">
        <v>360</v>
      </c>
      <c r="C22" s="8" t="s">
        <v>83</v>
      </c>
      <c r="D22" s="70">
        <v>38287</v>
      </c>
      <c r="E22" s="8" t="s">
        <v>103</v>
      </c>
      <c r="F22" s="8" t="s">
        <v>429</v>
      </c>
      <c r="G22" s="8">
        <v>0</v>
      </c>
      <c r="H22" s="8">
        <v>7</v>
      </c>
      <c r="I22" s="8">
        <v>5</v>
      </c>
      <c r="J22" s="8">
        <v>0</v>
      </c>
      <c r="K22" s="8">
        <v>7</v>
      </c>
      <c r="L22" s="8">
        <v>19</v>
      </c>
      <c r="M22" s="14">
        <f t="shared" si="0"/>
        <v>0.5428571428571428</v>
      </c>
      <c r="N22" s="8"/>
      <c r="O22" s="29"/>
    </row>
    <row r="23" spans="1:15" ht="12.75">
      <c r="A23" s="49">
        <v>17</v>
      </c>
      <c r="B23" s="66" t="s">
        <v>297</v>
      </c>
      <c r="C23" s="8" t="s">
        <v>83</v>
      </c>
      <c r="D23" s="15">
        <v>38199</v>
      </c>
      <c r="E23" s="20" t="s">
        <v>154</v>
      </c>
      <c r="F23" s="20" t="s">
        <v>411</v>
      </c>
      <c r="G23" s="8">
        <v>7</v>
      </c>
      <c r="H23" s="8">
        <v>4</v>
      </c>
      <c r="I23" s="8">
        <v>0</v>
      </c>
      <c r="J23" s="8">
        <v>0</v>
      </c>
      <c r="K23" s="8">
        <v>7</v>
      </c>
      <c r="L23" s="8">
        <v>18</v>
      </c>
      <c r="M23" s="14">
        <f t="shared" si="0"/>
        <v>0.5142857142857142</v>
      </c>
      <c r="N23" s="8" t="s">
        <v>136</v>
      </c>
      <c r="O23" s="29"/>
    </row>
    <row r="24" spans="1:15" ht="12.75">
      <c r="A24" s="49">
        <v>18</v>
      </c>
      <c r="B24" s="66" t="s">
        <v>294</v>
      </c>
      <c r="C24" s="13" t="s">
        <v>83</v>
      </c>
      <c r="D24" s="15">
        <v>38417</v>
      </c>
      <c r="E24" s="20" t="s">
        <v>154</v>
      </c>
      <c r="F24" s="20" t="s">
        <v>412</v>
      </c>
      <c r="G24" s="13">
        <v>0</v>
      </c>
      <c r="H24" s="13">
        <v>6</v>
      </c>
      <c r="I24" s="13">
        <v>7</v>
      </c>
      <c r="J24" s="13">
        <v>0</v>
      </c>
      <c r="K24" s="13">
        <v>4</v>
      </c>
      <c r="L24" s="8">
        <v>17</v>
      </c>
      <c r="M24" s="14">
        <f t="shared" si="0"/>
        <v>0.4857142857142857</v>
      </c>
      <c r="N24" s="8" t="s">
        <v>136</v>
      </c>
      <c r="O24" s="29"/>
    </row>
    <row r="25" spans="1:15" ht="12.75">
      <c r="A25" s="49">
        <v>19</v>
      </c>
      <c r="B25" s="66" t="s">
        <v>436</v>
      </c>
      <c r="C25" s="13" t="s">
        <v>83</v>
      </c>
      <c r="D25" s="15">
        <v>38252</v>
      </c>
      <c r="E25" s="20" t="s">
        <v>154</v>
      </c>
      <c r="F25" s="20" t="s">
        <v>411</v>
      </c>
      <c r="G25" s="13">
        <v>4</v>
      </c>
      <c r="H25" s="13">
        <v>6</v>
      </c>
      <c r="I25" s="13">
        <v>6</v>
      </c>
      <c r="J25" s="13">
        <v>0</v>
      </c>
      <c r="K25" s="13">
        <v>0</v>
      </c>
      <c r="L25" s="8">
        <v>16</v>
      </c>
      <c r="M25" s="14">
        <f t="shared" si="0"/>
        <v>0.45714285714285713</v>
      </c>
      <c r="N25" s="8" t="s">
        <v>136</v>
      </c>
      <c r="O25" s="29"/>
    </row>
    <row r="26" spans="1:15" ht="12.75">
      <c r="A26" s="49">
        <v>20</v>
      </c>
      <c r="B26" s="66" t="s">
        <v>295</v>
      </c>
      <c r="C26" s="13" t="s">
        <v>83</v>
      </c>
      <c r="D26" s="15">
        <v>38337</v>
      </c>
      <c r="E26" s="20" t="s">
        <v>154</v>
      </c>
      <c r="F26" s="20" t="s">
        <v>412</v>
      </c>
      <c r="G26" s="13">
        <v>0</v>
      </c>
      <c r="H26" s="13">
        <v>1</v>
      </c>
      <c r="I26" s="13">
        <v>7</v>
      </c>
      <c r="J26" s="13">
        <v>0</v>
      </c>
      <c r="K26" s="13">
        <v>7</v>
      </c>
      <c r="L26" s="8">
        <v>15</v>
      </c>
      <c r="M26" s="14">
        <f t="shared" si="0"/>
        <v>0.42857142857142855</v>
      </c>
      <c r="N26" s="8" t="s">
        <v>136</v>
      </c>
      <c r="O26" s="29"/>
    </row>
    <row r="27" spans="1:15" ht="12.75">
      <c r="A27" s="49">
        <v>21</v>
      </c>
      <c r="B27" s="66" t="s">
        <v>299</v>
      </c>
      <c r="C27" s="8" t="s">
        <v>83</v>
      </c>
      <c r="D27" s="15">
        <v>38117</v>
      </c>
      <c r="E27" s="20" t="s">
        <v>154</v>
      </c>
      <c r="F27" s="20" t="s">
        <v>412</v>
      </c>
      <c r="G27" s="8">
        <v>0</v>
      </c>
      <c r="H27" s="8">
        <v>1</v>
      </c>
      <c r="I27" s="8">
        <v>7</v>
      </c>
      <c r="J27" s="8">
        <v>0</v>
      </c>
      <c r="K27" s="8">
        <v>7</v>
      </c>
      <c r="L27" s="8">
        <v>15</v>
      </c>
      <c r="M27" s="14">
        <f t="shared" si="0"/>
        <v>0.42857142857142855</v>
      </c>
      <c r="N27" s="8" t="s">
        <v>136</v>
      </c>
      <c r="O27" s="29"/>
    </row>
    <row r="28" spans="1:15" ht="12.75">
      <c r="A28" s="49">
        <v>22</v>
      </c>
      <c r="B28" s="66" t="s">
        <v>300</v>
      </c>
      <c r="C28" s="8" t="s">
        <v>83</v>
      </c>
      <c r="D28" s="15">
        <v>38281</v>
      </c>
      <c r="E28" s="20" t="s">
        <v>154</v>
      </c>
      <c r="F28" s="20" t="s">
        <v>413</v>
      </c>
      <c r="G28" s="8">
        <v>0</v>
      </c>
      <c r="H28" s="8">
        <v>7</v>
      </c>
      <c r="I28" s="8">
        <v>4</v>
      </c>
      <c r="J28" s="8">
        <v>0</v>
      </c>
      <c r="K28" s="8">
        <v>4</v>
      </c>
      <c r="L28" s="8">
        <v>15</v>
      </c>
      <c r="M28" s="14">
        <f t="shared" si="0"/>
        <v>0.42857142857142855</v>
      </c>
      <c r="N28" s="8"/>
      <c r="O28" s="29"/>
    </row>
    <row r="29" spans="1:15" ht="12.75">
      <c r="A29" s="49">
        <v>23</v>
      </c>
      <c r="B29" s="66" t="s">
        <v>133</v>
      </c>
      <c r="C29" s="8" t="s">
        <v>83</v>
      </c>
      <c r="D29" s="15">
        <v>38135</v>
      </c>
      <c r="E29" s="8" t="s">
        <v>137</v>
      </c>
      <c r="F29" s="20" t="s">
        <v>382</v>
      </c>
      <c r="G29" s="8">
        <v>7</v>
      </c>
      <c r="H29" s="8">
        <v>7</v>
      </c>
      <c r="I29" s="8">
        <v>0</v>
      </c>
      <c r="J29" s="8">
        <v>0</v>
      </c>
      <c r="K29" s="8">
        <v>0</v>
      </c>
      <c r="L29" s="8">
        <v>14</v>
      </c>
      <c r="M29" s="14">
        <f t="shared" si="0"/>
        <v>0.4</v>
      </c>
      <c r="N29" s="8" t="s">
        <v>136</v>
      </c>
      <c r="O29" s="29"/>
    </row>
    <row r="30" spans="1:15" ht="12.75">
      <c r="A30" s="49">
        <v>24</v>
      </c>
      <c r="B30" s="8" t="s">
        <v>73</v>
      </c>
      <c r="C30" s="8" t="s">
        <v>83</v>
      </c>
      <c r="D30" s="9">
        <v>38462</v>
      </c>
      <c r="E30" s="13" t="s">
        <v>71</v>
      </c>
      <c r="F30" s="8" t="s">
        <v>384</v>
      </c>
      <c r="G30" s="8">
        <v>0</v>
      </c>
      <c r="H30" s="8">
        <v>7</v>
      </c>
      <c r="I30" s="8">
        <v>7</v>
      </c>
      <c r="J30" s="8">
        <v>0</v>
      </c>
      <c r="K30" s="8">
        <v>0</v>
      </c>
      <c r="L30" s="8">
        <v>14</v>
      </c>
      <c r="M30" s="14">
        <f t="shared" si="0"/>
        <v>0.4</v>
      </c>
      <c r="N30" s="8" t="s">
        <v>136</v>
      </c>
      <c r="O30" s="29"/>
    </row>
    <row r="31" spans="1:15" ht="12.75">
      <c r="A31" s="49">
        <v>25</v>
      </c>
      <c r="B31" s="66" t="s">
        <v>283</v>
      </c>
      <c r="C31" s="8" t="s">
        <v>83</v>
      </c>
      <c r="D31" s="9">
        <v>38173</v>
      </c>
      <c r="E31" s="8" t="s">
        <v>303</v>
      </c>
      <c r="F31" s="8" t="s">
        <v>410</v>
      </c>
      <c r="G31" s="8">
        <v>7</v>
      </c>
      <c r="H31" s="8">
        <v>0</v>
      </c>
      <c r="I31" s="8">
        <v>7</v>
      </c>
      <c r="J31" s="8">
        <v>0</v>
      </c>
      <c r="K31" s="8">
        <v>0</v>
      </c>
      <c r="L31" s="8">
        <v>14</v>
      </c>
      <c r="M31" s="14">
        <f t="shared" si="0"/>
        <v>0.4</v>
      </c>
      <c r="N31" s="8" t="s">
        <v>136</v>
      </c>
      <c r="O31" s="29"/>
    </row>
    <row r="32" spans="1:15" ht="12.75">
      <c r="A32" s="49">
        <v>26</v>
      </c>
      <c r="B32" s="13" t="s">
        <v>3</v>
      </c>
      <c r="C32" s="8" t="s">
        <v>83</v>
      </c>
      <c r="D32" s="9">
        <v>38403</v>
      </c>
      <c r="E32" s="8" t="s">
        <v>103</v>
      </c>
      <c r="F32" s="8" t="s">
        <v>429</v>
      </c>
      <c r="G32" s="8">
        <v>7</v>
      </c>
      <c r="H32" s="8">
        <v>0</v>
      </c>
      <c r="I32" s="8">
        <v>0</v>
      </c>
      <c r="J32" s="8">
        <v>0</v>
      </c>
      <c r="K32" s="8">
        <v>7</v>
      </c>
      <c r="L32" s="8">
        <v>14</v>
      </c>
      <c r="M32" s="14">
        <f t="shared" si="0"/>
        <v>0.4</v>
      </c>
      <c r="N32" s="8"/>
      <c r="O32" s="29"/>
    </row>
    <row r="33" spans="1:15" ht="12.75">
      <c r="A33" s="49">
        <v>27</v>
      </c>
      <c r="B33" s="66" t="s">
        <v>42</v>
      </c>
      <c r="C33" s="20" t="s">
        <v>107</v>
      </c>
      <c r="D33" s="9">
        <v>38243</v>
      </c>
      <c r="E33" s="66" t="s">
        <v>38</v>
      </c>
      <c r="F33" s="8" t="s">
        <v>412</v>
      </c>
      <c r="G33" s="8">
        <v>0</v>
      </c>
      <c r="H33" s="8">
        <v>0</v>
      </c>
      <c r="I33" s="8">
        <v>7</v>
      </c>
      <c r="J33" s="8">
        <v>0</v>
      </c>
      <c r="K33" s="8">
        <v>7</v>
      </c>
      <c r="L33" s="8">
        <v>14</v>
      </c>
      <c r="M33" s="14">
        <f t="shared" si="0"/>
        <v>0.4</v>
      </c>
      <c r="N33" s="8"/>
      <c r="O33" s="29"/>
    </row>
    <row r="34" spans="1:15" ht="12.75">
      <c r="A34" s="49">
        <v>28</v>
      </c>
      <c r="B34" s="8" t="s">
        <v>430</v>
      </c>
      <c r="C34" s="20" t="s">
        <v>107</v>
      </c>
      <c r="D34" s="9">
        <v>38351</v>
      </c>
      <c r="E34" s="8" t="s">
        <v>103</v>
      </c>
      <c r="F34" s="8" t="s">
        <v>431</v>
      </c>
      <c r="G34" s="8">
        <v>0</v>
      </c>
      <c r="H34" s="8">
        <v>7</v>
      </c>
      <c r="I34" s="8">
        <v>7</v>
      </c>
      <c r="J34" s="8">
        <v>0</v>
      </c>
      <c r="K34" s="8">
        <v>0</v>
      </c>
      <c r="L34" s="8">
        <v>14</v>
      </c>
      <c r="M34" s="14">
        <f t="shared" si="0"/>
        <v>0.4</v>
      </c>
      <c r="N34" s="8"/>
      <c r="O34" s="29"/>
    </row>
    <row r="35" spans="1:15" ht="12.75">
      <c r="A35" s="49">
        <v>29</v>
      </c>
      <c r="B35" s="8" t="s">
        <v>432</v>
      </c>
      <c r="C35" s="20" t="s">
        <v>107</v>
      </c>
      <c r="D35" s="9">
        <v>38306</v>
      </c>
      <c r="E35" s="8" t="s">
        <v>103</v>
      </c>
      <c r="F35" s="8" t="s">
        <v>429</v>
      </c>
      <c r="G35" s="8">
        <v>0</v>
      </c>
      <c r="H35" s="8">
        <v>7</v>
      </c>
      <c r="I35" s="8">
        <v>7</v>
      </c>
      <c r="J35" s="8">
        <v>0</v>
      </c>
      <c r="K35" s="8">
        <v>0</v>
      </c>
      <c r="L35" s="8">
        <v>14</v>
      </c>
      <c r="M35" s="14">
        <f t="shared" si="0"/>
        <v>0.4</v>
      </c>
      <c r="N35" s="8"/>
      <c r="O35" s="29"/>
    </row>
    <row r="36" spans="1:15" ht="12.75">
      <c r="A36" s="49">
        <v>30</v>
      </c>
      <c r="B36" s="66" t="s">
        <v>143</v>
      </c>
      <c r="C36" s="8" t="s">
        <v>83</v>
      </c>
      <c r="D36" s="9">
        <v>38278</v>
      </c>
      <c r="E36" s="8" t="s">
        <v>303</v>
      </c>
      <c r="F36" s="8" t="s">
        <v>410</v>
      </c>
      <c r="G36" s="8">
        <v>3</v>
      </c>
      <c r="H36" s="8">
        <v>3</v>
      </c>
      <c r="I36" s="8">
        <v>0</v>
      </c>
      <c r="J36" s="8">
        <v>3</v>
      </c>
      <c r="K36" s="8">
        <v>3</v>
      </c>
      <c r="L36" s="8">
        <v>12</v>
      </c>
      <c r="M36" s="14">
        <f t="shared" si="0"/>
        <v>0.34285714285714286</v>
      </c>
      <c r="N36" s="8" t="s">
        <v>136</v>
      </c>
      <c r="O36" s="29"/>
    </row>
    <row r="37" spans="1:15" ht="12.75">
      <c r="A37" s="49">
        <v>31</v>
      </c>
      <c r="B37" s="66" t="s">
        <v>141</v>
      </c>
      <c r="C37" s="8" t="s">
        <v>83</v>
      </c>
      <c r="D37" s="15">
        <v>38495</v>
      </c>
      <c r="E37" s="20" t="s">
        <v>154</v>
      </c>
      <c r="F37" s="20" t="s">
        <v>411</v>
      </c>
      <c r="G37" s="8">
        <v>0</v>
      </c>
      <c r="H37" s="8">
        <v>1</v>
      </c>
      <c r="I37" s="8">
        <v>7</v>
      </c>
      <c r="J37" s="8">
        <v>0</v>
      </c>
      <c r="K37" s="8">
        <v>3</v>
      </c>
      <c r="L37" s="8">
        <v>11</v>
      </c>
      <c r="M37" s="14">
        <f t="shared" si="0"/>
        <v>0.3142857142857143</v>
      </c>
      <c r="N37" s="8" t="s">
        <v>136</v>
      </c>
      <c r="O37" s="29"/>
    </row>
    <row r="38" spans="1:15" ht="12.75">
      <c r="A38" s="49">
        <v>32</v>
      </c>
      <c r="B38" s="66" t="s">
        <v>292</v>
      </c>
      <c r="C38" s="8" t="s">
        <v>83</v>
      </c>
      <c r="D38" s="15">
        <v>38259</v>
      </c>
      <c r="E38" s="20" t="s">
        <v>154</v>
      </c>
      <c r="F38" s="20" t="s">
        <v>412</v>
      </c>
      <c r="G38" s="8">
        <v>4</v>
      </c>
      <c r="H38" s="8">
        <v>7</v>
      </c>
      <c r="I38" s="8">
        <v>0</v>
      </c>
      <c r="J38" s="8">
        <v>0</v>
      </c>
      <c r="K38" s="8">
        <v>0</v>
      </c>
      <c r="L38" s="8">
        <v>0</v>
      </c>
      <c r="M38" s="14">
        <f t="shared" si="0"/>
        <v>0.3142857142857143</v>
      </c>
      <c r="N38" s="8" t="s">
        <v>136</v>
      </c>
      <c r="O38" s="29"/>
    </row>
    <row r="39" spans="1:15" ht="12.75">
      <c r="A39" s="49">
        <v>33</v>
      </c>
      <c r="B39" s="8" t="s">
        <v>101</v>
      </c>
      <c r="C39" s="8" t="s">
        <v>83</v>
      </c>
      <c r="D39" s="9">
        <v>38455</v>
      </c>
      <c r="E39" s="8" t="s">
        <v>393</v>
      </c>
      <c r="F39" s="8" t="s">
        <v>399</v>
      </c>
      <c r="G39" s="8">
        <v>0</v>
      </c>
      <c r="H39" s="8">
        <v>7</v>
      </c>
      <c r="I39" s="8">
        <v>1</v>
      </c>
      <c r="J39" s="8">
        <v>0</v>
      </c>
      <c r="K39" s="8">
        <v>0</v>
      </c>
      <c r="L39" s="8">
        <v>8</v>
      </c>
      <c r="M39" s="14">
        <f aca="true" t="shared" si="1" ref="M39:M67">SUM(G39:K39)/35</f>
        <v>0.22857142857142856</v>
      </c>
      <c r="N39" s="8"/>
      <c r="O39" s="29"/>
    </row>
    <row r="40" spans="1:15" ht="12.75">
      <c r="A40" s="49">
        <v>34</v>
      </c>
      <c r="B40" s="66" t="s">
        <v>273</v>
      </c>
      <c r="C40" s="8" t="s">
        <v>83</v>
      </c>
      <c r="D40" s="15">
        <v>38218</v>
      </c>
      <c r="E40" s="20" t="s">
        <v>148</v>
      </c>
      <c r="F40" s="74" t="s">
        <v>433</v>
      </c>
      <c r="G40" s="8">
        <v>7</v>
      </c>
      <c r="H40" s="8">
        <v>1</v>
      </c>
      <c r="I40" s="8">
        <v>0</v>
      </c>
      <c r="J40" s="8">
        <v>0</v>
      </c>
      <c r="K40" s="8">
        <v>0</v>
      </c>
      <c r="L40" s="8">
        <v>8</v>
      </c>
      <c r="M40" s="14">
        <f t="shared" si="1"/>
        <v>0.22857142857142856</v>
      </c>
      <c r="N40" s="8" t="s">
        <v>136</v>
      </c>
      <c r="O40" s="29"/>
    </row>
    <row r="41" spans="1:15" ht="12.75">
      <c r="A41" s="49">
        <v>35</v>
      </c>
      <c r="B41" s="66" t="s">
        <v>60</v>
      </c>
      <c r="C41" s="8" t="s">
        <v>83</v>
      </c>
      <c r="D41" s="15">
        <v>38121</v>
      </c>
      <c r="E41" s="20" t="s">
        <v>148</v>
      </c>
      <c r="F41" s="20" t="s">
        <v>425</v>
      </c>
      <c r="G41" s="8">
        <v>0</v>
      </c>
      <c r="H41" s="8">
        <v>0</v>
      </c>
      <c r="I41" s="8">
        <v>7</v>
      </c>
      <c r="J41" s="8">
        <v>0</v>
      </c>
      <c r="K41" s="8">
        <v>0</v>
      </c>
      <c r="L41" s="8">
        <v>7</v>
      </c>
      <c r="M41" s="14">
        <f t="shared" si="1"/>
        <v>0.2</v>
      </c>
      <c r="N41" s="8" t="s">
        <v>136</v>
      </c>
      <c r="O41" s="29"/>
    </row>
    <row r="42" spans="1:15" ht="12.75">
      <c r="A42" s="49">
        <v>36</v>
      </c>
      <c r="B42" s="66" t="s">
        <v>276</v>
      </c>
      <c r="C42" s="20" t="s">
        <v>107</v>
      </c>
      <c r="D42" s="15">
        <v>38237</v>
      </c>
      <c r="E42" s="20" t="s">
        <v>394</v>
      </c>
      <c r="F42" s="20" t="s">
        <v>435</v>
      </c>
      <c r="G42" s="8">
        <v>0</v>
      </c>
      <c r="H42" s="8">
        <v>0</v>
      </c>
      <c r="I42" s="8">
        <v>0</v>
      </c>
      <c r="J42" s="8">
        <v>0</v>
      </c>
      <c r="K42" s="8">
        <v>7</v>
      </c>
      <c r="L42" s="8">
        <v>7</v>
      </c>
      <c r="M42" s="14">
        <f t="shared" si="1"/>
        <v>0.2</v>
      </c>
      <c r="N42" s="8" t="s">
        <v>136</v>
      </c>
      <c r="O42" s="29"/>
    </row>
    <row r="43" spans="1:15" ht="12.75">
      <c r="A43" s="49">
        <v>37</v>
      </c>
      <c r="B43" s="66" t="s">
        <v>277</v>
      </c>
      <c r="C43" s="8" t="s">
        <v>83</v>
      </c>
      <c r="D43" s="15">
        <v>38466</v>
      </c>
      <c r="E43" s="20" t="s">
        <v>394</v>
      </c>
      <c r="F43" s="20" t="s">
        <v>435</v>
      </c>
      <c r="G43" s="8">
        <v>0</v>
      </c>
      <c r="H43" s="8">
        <v>0</v>
      </c>
      <c r="I43" s="8">
        <v>0</v>
      </c>
      <c r="J43" s="8">
        <v>0</v>
      </c>
      <c r="K43" s="8">
        <v>7</v>
      </c>
      <c r="L43" s="8">
        <v>7</v>
      </c>
      <c r="M43" s="14">
        <f t="shared" si="1"/>
        <v>0.2</v>
      </c>
      <c r="N43" s="8" t="s">
        <v>136</v>
      </c>
      <c r="O43" s="29"/>
    </row>
    <row r="44" spans="1:15" ht="12.75">
      <c r="A44" s="49">
        <v>38</v>
      </c>
      <c r="B44" s="66" t="s">
        <v>278</v>
      </c>
      <c r="C44" s="8" t="s">
        <v>83</v>
      </c>
      <c r="D44" s="15">
        <v>38174</v>
      </c>
      <c r="E44" s="20" t="s">
        <v>394</v>
      </c>
      <c r="F44" s="20" t="s">
        <v>435</v>
      </c>
      <c r="G44" s="8">
        <v>0</v>
      </c>
      <c r="H44" s="8">
        <v>0</v>
      </c>
      <c r="I44" s="8">
        <v>7</v>
      </c>
      <c r="J44" s="8">
        <v>0</v>
      </c>
      <c r="K44" s="8">
        <v>0</v>
      </c>
      <c r="L44" s="8">
        <v>7</v>
      </c>
      <c r="M44" s="14">
        <f t="shared" si="1"/>
        <v>0.2</v>
      </c>
      <c r="N44" s="8"/>
      <c r="O44" s="29"/>
    </row>
    <row r="45" spans="1:15" ht="12.75">
      <c r="A45" s="49">
        <v>39</v>
      </c>
      <c r="B45" s="66" t="s">
        <v>36</v>
      </c>
      <c r="C45" s="8" t="s">
        <v>83</v>
      </c>
      <c r="D45" s="15">
        <v>38315</v>
      </c>
      <c r="E45" s="13" t="s">
        <v>151</v>
      </c>
      <c r="F45" s="20" t="s">
        <v>434</v>
      </c>
      <c r="G45" s="8">
        <v>0</v>
      </c>
      <c r="H45" s="8">
        <v>7</v>
      </c>
      <c r="I45" s="8">
        <v>0</v>
      </c>
      <c r="J45" s="8">
        <v>0</v>
      </c>
      <c r="K45" s="8">
        <v>0</v>
      </c>
      <c r="L45" s="8">
        <v>7</v>
      </c>
      <c r="M45" s="14">
        <f t="shared" si="1"/>
        <v>0.2</v>
      </c>
      <c r="N45" s="8" t="s">
        <v>136</v>
      </c>
      <c r="O45" s="29"/>
    </row>
    <row r="46" spans="1:15" ht="12.75">
      <c r="A46" s="49">
        <v>40</v>
      </c>
      <c r="B46" s="66" t="s">
        <v>285</v>
      </c>
      <c r="C46" s="13" t="s">
        <v>83</v>
      </c>
      <c r="D46" s="9">
        <v>38301</v>
      </c>
      <c r="E46" s="8" t="s">
        <v>303</v>
      </c>
      <c r="F46" s="8" t="s">
        <v>410</v>
      </c>
      <c r="G46" s="13">
        <v>0</v>
      </c>
      <c r="H46" s="13">
        <v>5</v>
      </c>
      <c r="I46" s="13">
        <v>0</v>
      </c>
      <c r="J46" s="13">
        <v>0</v>
      </c>
      <c r="K46" s="13">
        <v>2</v>
      </c>
      <c r="L46" s="8">
        <v>7</v>
      </c>
      <c r="M46" s="14">
        <f t="shared" si="1"/>
        <v>0.2</v>
      </c>
      <c r="N46" s="8" t="s">
        <v>136</v>
      </c>
      <c r="O46" s="29"/>
    </row>
    <row r="47" spans="1:15" ht="12.75">
      <c r="A47" s="49">
        <v>41</v>
      </c>
      <c r="B47" s="8" t="s">
        <v>362</v>
      </c>
      <c r="C47" s="8" t="s">
        <v>83</v>
      </c>
      <c r="D47" s="9">
        <v>38537</v>
      </c>
      <c r="E47" s="8" t="s">
        <v>103</v>
      </c>
      <c r="F47" s="8" t="s">
        <v>429</v>
      </c>
      <c r="G47" s="8">
        <v>0</v>
      </c>
      <c r="H47" s="8">
        <v>0</v>
      </c>
      <c r="I47" s="8">
        <v>0</v>
      </c>
      <c r="J47" s="8">
        <v>0</v>
      </c>
      <c r="K47" s="8">
        <v>7</v>
      </c>
      <c r="L47" s="8">
        <v>7</v>
      </c>
      <c r="M47" s="14">
        <f t="shared" si="1"/>
        <v>0.2</v>
      </c>
      <c r="N47" s="8"/>
      <c r="O47" s="29"/>
    </row>
    <row r="48" spans="1:15" ht="12.75">
      <c r="A48" s="49">
        <v>42</v>
      </c>
      <c r="B48" s="66" t="s">
        <v>2</v>
      </c>
      <c r="C48" s="20" t="s">
        <v>107</v>
      </c>
      <c r="D48" s="9">
        <v>38193</v>
      </c>
      <c r="E48" s="66" t="s">
        <v>369</v>
      </c>
      <c r="F48" s="8" t="s">
        <v>385</v>
      </c>
      <c r="G48" s="8">
        <v>0</v>
      </c>
      <c r="H48" s="8">
        <v>0</v>
      </c>
      <c r="I48" s="8">
        <v>7</v>
      </c>
      <c r="J48" s="8">
        <v>0</v>
      </c>
      <c r="K48" s="8">
        <v>0</v>
      </c>
      <c r="L48" s="8">
        <v>7</v>
      </c>
      <c r="M48" s="14">
        <f t="shared" si="1"/>
        <v>0.2</v>
      </c>
      <c r="N48" s="8"/>
      <c r="O48" s="29"/>
    </row>
    <row r="49" spans="1:15" ht="12.75">
      <c r="A49" s="49">
        <v>43</v>
      </c>
      <c r="B49" s="8" t="s">
        <v>363</v>
      </c>
      <c r="C49" s="8" t="s">
        <v>83</v>
      </c>
      <c r="D49" s="9">
        <v>38272</v>
      </c>
      <c r="E49" s="8" t="s">
        <v>103</v>
      </c>
      <c r="F49" s="8" t="s">
        <v>429</v>
      </c>
      <c r="G49" s="8">
        <v>0</v>
      </c>
      <c r="H49" s="8">
        <v>6</v>
      </c>
      <c r="I49" s="8">
        <v>0</v>
      </c>
      <c r="J49" s="8">
        <v>0</v>
      </c>
      <c r="K49" s="8">
        <v>0</v>
      </c>
      <c r="L49" s="8">
        <v>6</v>
      </c>
      <c r="M49" s="14">
        <f t="shared" si="1"/>
        <v>0.17142857142857143</v>
      </c>
      <c r="N49" s="8"/>
      <c r="O49" s="29"/>
    </row>
    <row r="50" spans="1:15" ht="12.75">
      <c r="A50" s="49">
        <v>44</v>
      </c>
      <c r="B50" s="66" t="s">
        <v>274</v>
      </c>
      <c r="C50" s="8" t="s">
        <v>83</v>
      </c>
      <c r="D50" s="15">
        <v>38096</v>
      </c>
      <c r="E50" s="20" t="s">
        <v>148</v>
      </c>
      <c r="F50" s="20" t="s">
        <v>425</v>
      </c>
      <c r="G50" s="13">
        <v>0</v>
      </c>
      <c r="H50" s="13">
        <v>0</v>
      </c>
      <c r="I50" s="13">
        <v>0</v>
      </c>
      <c r="J50" s="13">
        <v>0</v>
      </c>
      <c r="K50" s="13">
        <v>5</v>
      </c>
      <c r="L50" s="8">
        <v>5</v>
      </c>
      <c r="M50" s="14">
        <f t="shared" si="1"/>
        <v>0.14285714285714285</v>
      </c>
      <c r="N50" s="8" t="s">
        <v>136</v>
      </c>
      <c r="O50" s="29"/>
    </row>
    <row r="51" spans="1:15" ht="12.75">
      <c r="A51" s="49">
        <v>45</v>
      </c>
      <c r="B51" s="8" t="s">
        <v>275</v>
      </c>
      <c r="C51" s="8" t="s">
        <v>83</v>
      </c>
      <c r="D51" s="73">
        <v>38349</v>
      </c>
      <c r="E51" s="17" t="s">
        <v>302</v>
      </c>
      <c r="F51" s="17" t="s">
        <v>400</v>
      </c>
      <c r="G51" s="8">
        <v>0</v>
      </c>
      <c r="H51" s="8">
        <v>0</v>
      </c>
      <c r="I51" s="8">
        <v>0</v>
      </c>
      <c r="J51" s="8">
        <v>0</v>
      </c>
      <c r="K51" s="8">
        <v>5</v>
      </c>
      <c r="L51" s="8">
        <v>5</v>
      </c>
      <c r="M51" s="14">
        <f t="shared" si="1"/>
        <v>0.14285714285714285</v>
      </c>
      <c r="N51" s="8" t="s">
        <v>136</v>
      </c>
      <c r="O51" s="29"/>
    </row>
    <row r="52" spans="1:15" ht="12.75">
      <c r="A52" s="49">
        <v>46</v>
      </c>
      <c r="B52" s="66" t="s">
        <v>130</v>
      </c>
      <c r="C52" s="8" t="s">
        <v>83</v>
      </c>
      <c r="D52" s="15">
        <v>38446</v>
      </c>
      <c r="E52" s="20" t="s">
        <v>137</v>
      </c>
      <c r="F52" s="20" t="s">
        <v>382</v>
      </c>
      <c r="G52" s="8">
        <v>0</v>
      </c>
      <c r="H52" s="8">
        <v>5</v>
      </c>
      <c r="I52" s="8">
        <v>0</v>
      </c>
      <c r="J52" s="8">
        <v>0</v>
      </c>
      <c r="K52" s="8">
        <v>0</v>
      </c>
      <c r="L52" s="8">
        <v>5</v>
      </c>
      <c r="M52" s="14">
        <f t="shared" si="1"/>
        <v>0.14285714285714285</v>
      </c>
      <c r="N52" s="8" t="s">
        <v>136</v>
      </c>
      <c r="O52" s="29"/>
    </row>
    <row r="53" spans="1:15" ht="12.75">
      <c r="A53" s="49">
        <v>47</v>
      </c>
      <c r="B53" s="8" t="s">
        <v>288</v>
      </c>
      <c r="C53" s="20" t="s">
        <v>107</v>
      </c>
      <c r="D53" s="9">
        <v>38383</v>
      </c>
      <c r="E53" s="20" t="s">
        <v>394</v>
      </c>
      <c r="F53" s="20" t="s">
        <v>435</v>
      </c>
      <c r="G53" s="8">
        <v>0</v>
      </c>
      <c r="H53" s="8">
        <v>0</v>
      </c>
      <c r="I53" s="8">
        <v>0</v>
      </c>
      <c r="J53" s="8">
        <v>0</v>
      </c>
      <c r="K53" s="8">
        <v>5</v>
      </c>
      <c r="L53" s="8">
        <v>5</v>
      </c>
      <c r="M53" s="14">
        <f t="shared" si="1"/>
        <v>0.14285714285714285</v>
      </c>
      <c r="N53" s="8"/>
      <c r="O53" s="29"/>
    </row>
    <row r="54" spans="1:14" ht="12.75">
      <c r="A54" s="49">
        <v>48</v>
      </c>
      <c r="B54" s="8" t="s">
        <v>272</v>
      </c>
      <c r="C54" s="8" t="s">
        <v>83</v>
      </c>
      <c r="D54" s="9">
        <v>38407</v>
      </c>
      <c r="E54" s="8" t="s">
        <v>393</v>
      </c>
      <c r="F54" s="8" t="s">
        <v>409</v>
      </c>
      <c r="G54" s="8">
        <v>0</v>
      </c>
      <c r="H54" s="8">
        <v>1</v>
      </c>
      <c r="I54" s="8">
        <v>0</v>
      </c>
      <c r="J54" s="8">
        <v>0</v>
      </c>
      <c r="K54" s="8">
        <v>0</v>
      </c>
      <c r="L54" s="8">
        <v>1</v>
      </c>
      <c r="M54" s="14">
        <f t="shared" si="1"/>
        <v>0.02857142857142857</v>
      </c>
      <c r="N54" s="8" t="s">
        <v>136</v>
      </c>
    </row>
    <row r="55" spans="1:14" ht="12.75">
      <c r="A55" s="49">
        <v>49</v>
      </c>
      <c r="B55" s="66" t="s">
        <v>287</v>
      </c>
      <c r="C55" s="13" t="s">
        <v>83</v>
      </c>
      <c r="D55" s="9">
        <v>38400</v>
      </c>
      <c r="E55" s="8" t="s">
        <v>303</v>
      </c>
      <c r="F55" s="8" t="s">
        <v>410</v>
      </c>
      <c r="G55" s="13">
        <v>0</v>
      </c>
      <c r="H55" s="13">
        <v>1</v>
      </c>
      <c r="I55" s="13">
        <v>0</v>
      </c>
      <c r="J55" s="13">
        <v>0</v>
      </c>
      <c r="K55" s="13">
        <v>0</v>
      </c>
      <c r="L55" s="8">
        <v>1</v>
      </c>
      <c r="M55" s="14">
        <f t="shared" si="1"/>
        <v>0.02857142857142857</v>
      </c>
      <c r="N55" s="8" t="s">
        <v>136</v>
      </c>
    </row>
    <row r="56" spans="1:14" ht="12.75">
      <c r="A56" s="49">
        <v>50</v>
      </c>
      <c r="B56" s="66" t="s">
        <v>271</v>
      </c>
      <c r="C56" s="8" t="s">
        <v>83</v>
      </c>
      <c r="D56" s="68">
        <v>38440</v>
      </c>
      <c r="E56" s="13" t="s">
        <v>392</v>
      </c>
      <c r="F56" s="13" t="s">
        <v>408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14">
        <f t="shared" si="1"/>
        <v>0</v>
      </c>
      <c r="N56" s="8"/>
    </row>
    <row r="57" spans="1:14" ht="12.75">
      <c r="A57" s="49">
        <v>51</v>
      </c>
      <c r="B57" s="66" t="s">
        <v>65</v>
      </c>
      <c r="C57" s="8" t="s">
        <v>107</v>
      </c>
      <c r="D57" s="68">
        <v>38331</v>
      </c>
      <c r="E57" s="13" t="s">
        <v>392</v>
      </c>
      <c r="F57" s="13" t="s">
        <v>408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14">
        <f t="shared" si="1"/>
        <v>0</v>
      </c>
      <c r="N57" s="8" t="s">
        <v>136</v>
      </c>
    </row>
    <row r="58" spans="1:14" ht="12.75">
      <c r="A58" s="49">
        <v>52</v>
      </c>
      <c r="B58" s="66" t="s">
        <v>66</v>
      </c>
      <c r="C58" s="8" t="s">
        <v>83</v>
      </c>
      <c r="D58" s="68">
        <v>38204</v>
      </c>
      <c r="E58" s="17" t="s">
        <v>120</v>
      </c>
      <c r="F58" s="17" t="s">
        <v>408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14">
        <f t="shared" si="1"/>
        <v>0</v>
      </c>
      <c r="N58" s="8"/>
    </row>
    <row r="59" spans="1:14" ht="12.75">
      <c r="A59" s="49">
        <v>53</v>
      </c>
      <c r="B59" s="8" t="s">
        <v>102</v>
      </c>
      <c r="C59" s="8" t="s">
        <v>83</v>
      </c>
      <c r="D59" s="9">
        <v>38421</v>
      </c>
      <c r="E59" s="8" t="s">
        <v>393</v>
      </c>
      <c r="F59" s="8" t="s">
        <v>409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14">
        <f t="shared" si="1"/>
        <v>0</v>
      </c>
      <c r="N59" s="8" t="s">
        <v>136</v>
      </c>
    </row>
    <row r="60" spans="1:14" ht="12.75">
      <c r="A60" s="49">
        <v>54</v>
      </c>
      <c r="B60" s="66" t="s">
        <v>279</v>
      </c>
      <c r="C60" s="8" t="s">
        <v>83</v>
      </c>
      <c r="D60" s="15">
        <v>38099</v>
      </c>
      <c r="E60" s="20" t="s">
        <v>394</v>
      </c>
      <c r="F60" s="20" t="s">
        <v>435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14">
        <f t="shared" si="1"/>
        <v>0</v>
      </c>
      <c r="N60" s="8"/>
    </row>
    <row r="61" spans="1:14" ht="12.75">
      <c r="A61" s="49">
        <v>55</v>
      </c>
      <c r="B61" s="66" t="s">
        <v>282</v>
      </c>
      <c r="C61" s="8" t="s">
        <v>83</v>
      </c>
      <c r="D61" s="15">
        <v>38267</v>
      </c>
      <c r="E61" s="20" t="s">
        <v>137</v>
      </c>
      <c r="F61" s="20" t="s">
        <v>382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14">
        <f t="shared" si="1"/>
        <v>0</v>
      </c>
      <c r="N61" s="8" t="s">
        <v>136</v>
      </c>
    </row>
    <row r="62" spans="1:14" ht="12.75">
      <c r="A62" s="49">
        <v>56</v>
      </c>
      <c r="B62" s="66" t="s">
        <v>142</v>
      </c>
      <c r="C62" s="8" t="s">
        <v>83</v>
      </c>
      <c r="D62" s="9">
        <v>38410</v>
      </c>
      <c r="E62" s="8" t="s">
        <v>303</v>
      </c>
      <c r="F62" s="8" t="s">
        <v>410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8">
        <v>0</v>
      </c>
      <c r="M62" s="14">
        <f t="shared" si="1"/>
        <v>0</v>
      </c>
      <c r="N62" s="8" t="s">
        <v>136</v>
      </c>
    </row>
    <row r="63" spans="1:14" ht="12.75">
      <c r="A63" s="49">
        <v>57</v>
      </c>
      <c r="B63" s="66" t="s">
        <v>286</v>
      </c>
      <c r="C63" s="8" t="s">
        <v>83</v>
      </c>
      <c r="D63" s="9">
        <v>38288</v>
      </c>
      <c r="E63" s="8" t="s">
        <v>303</v>
      </c>
      <c r="F63" s="8" t="s">
        <v>410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14">
        <f t="shared" si="1"/>
        <v>0</v>
      </c>
      <c r="N63" s="8" t="s">
        <v>136</v>
      </c>
    </row>
    <row r="64" spans="1:14" ht="12.75">
      <c r="A64" s="49">
        <v>58</v>
      </c>
      <c r="B64" s="66" t="s">
        <v>290</v>
      </c>
      <c r="C64" s="8" t="s">
        <v>83</v>
      </c>
      <c r="D64" s="15">
        <v>38138</v>
      </c>
      <c r="E64" s="20" t="s">
        <v>153</v>
      </c>
      <c r="F64" s="20" t="s">
        <v>405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14">
        <f t="shared" si="1"/>
        <v>0</v>
      </c>
      <c r="N64" s="8" t="s">
        <v>136</v>
      </c>
    </row>
    <row r="65" spans="1:14" ht="12.75">
      <c r="A65" s="49">
        <v>59</v>
      </c>
      <c r="B65" s="66" t="s">
        <v>291</v>
      </c>
      <c r="C65" s="8" t="s">
        <v>83</v>
      </c>
      <c r="D65" s="15">
        <v>38223</v>
      </c>
      <c r="E65" s="20" t="s">
        <v>84</v>
      </c>
      <c r="F65" s="67" t="s">
        <v>387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8">
        <v>0</v>
      </c>
      <c r="M65" s="14">
        <f t="shared" si="1"/>
        <v>0</v>
      </c>
      <c r="N65" s="8" t="s">
        <v>136</v>
      </c>
    </row>
    <row r="66" spans="1:14" ht="12.75">
      <c r="A66" s="49">
        <v>60</v>
      </c>
      <c r="B66" s="66" t="s">
        <v>298</v>
      </c>
      <c r="C66" s="8" t="s">
        <v>83</v>
      </c>
      <c r="D66" s="15">
        <v>38262</v>
      </c>
      <c r="E66" s="20" t="s">
        <v>154</v>
      </c>
      <c r="F66" s="20" t="s">
        <v>412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14">
        <f t="shared" si="1"/>
        <v>0</v>
      </c>
      <c r="N66" s="8" t="s">
        <v>136</v>
      </c>
    </row>
    <row r="67" spans="1:14" ht="12.75">
      <c r="A67" s="49">
        <v>61</v>
      </c>
      <c r="B67" s="66" t="s">
        <v>301</v>
      </c>
      <c r="C67" s="8" t="s">
        <v>83</v>
      </c>
      <c r="D67" s="15">
        <v>38298</v>
      </c>
      <c r="E67" s="20" t="s">
        <v>154</v>
      </c>
      <c r="F67" s="20" t="s">
        <v>407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8">
        <v>0</v>
      </c>
      <c r="M67" s="14">
        <f t="shared" si="1"/>
        <v>0</v>
      </c>
      <c r="N67" s="8" t="s">
        <v>136</v>
      </c>
    </row>
    <row r="68" ht="12.75">
      <c r="B68" s="83" t="s">
        <v>140</v>
      </c>
    </row>
    <row r="69" ht="12.75">
      <c r="B69" s="83"/>
    </row>
    <row r="70" ht="12.75">
      <c r="B70" s="33" t="s">
        <v>448</v>
      </c>
    </row>
    <row r="71" ht="12.75">
      <c r="B71" s="83" t="s">
        <v>449</v>
      </c>
    </row>
    <row r="72" ht="12.75">
      <c r="B72" s="83" t="s">
        <v>450</v>
      </c>
    </row>
    <row r="73" spans="2:3" ht="12.75">
      <c r="B73" s="83" t="s">
        <v>451</v>
      </c>
      <c r="C73" s="83"/>
    </row>
    <row r="74" spans="2:3" ht="12.75">
      <c r="B74" s="83" t="s">
        <v>452</v>
      </c>
      <c r="C74" s="83"/>
    </row>
    <row r="75" ht="12.75">
      <c r="C75" s="83"/>
    </row>
    <row r="76" ht="12.75">
      <c r="C76" s="83"/>
    </row>
    <row r="77" ht="12.75">
      <c r="C77" s="83"/>
    </row>
    <row r="78" ht="12.75">
      <c r="C78" s="83"/>
    </row>
    <row r="79" ht="12.75">
      <c r="C79" s="83"/>
    </row>
  </sheetData>
  <sheetProtection/>
  <mergeCells count="4">
    <mergeCell ref="A1:N1"/>
    <mergeCell ref="B2:N2"/>
    <mergeCell ref="A3:N3"/>
    <mergeCell ref="A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PageLayoutView="0" workbookViewId="0" topLeftCell="E1">
      <selection activeCell="D58" sqref="D58"/>
    </sheetView>
  </sheetViews>
  <sheetFormatPr defaultColWidth="9.00390625" defaultRowHeight="12.75"/>
  <cols>
    <col min="1" max="1" width="2.875" style="0" bestFit="1" customWidth="1"/>
    <col min="2" max="2" width="32.125" style="28" bestFit="1" customWidth="1"/>
    <col min="4" max="4" width="14.00390625" style="0" bestFit="1" customWidth="1"/>
    <col min="5" max="5" width="27.25390625" style="0" bestFit="1" customWidth="1"/>
    <col min="6" max="6" width="28.875" style="0" customWidth="1"/>
    <col min="12" max="12" width="6.75390625" style="0" customWidth="1"/>
    <col min="13" max="13" width="13.75390625" style="0" customWidth="1"/>
  </cols>
  <sheetData>
    <row r="1" spans="1:14" ht="15.75">
      <c r="A1" s="133" t="s">
        <v>111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5.75">
      <c r="A2" s="5"/>
      <c r="B2" s="134" t="s">
        <v>92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5.75">
      <c r="A3" s="133" t="s">
        <v>160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5.75">
      <c r="A4" s="133" t="s">
        <v>164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15">
      <c r="A5" s="25"/>
      <c r="B5" s="30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>
      <c r="A6" s="19" t="s">
        <v>74</v>
      </c>
      <c r="B6" s="51" t="s">
        <v>75</v>
      </c>
      <c r="C6" s="50" t="s">
        <v>76</v>
      </c>
      <c r="D6" s="50" t="s">
        <v>77</v>
      </c>
      <c r="E6" s="50" t="s">
        <v>78</v>
      </c>
      <c r="F6" s="19" t="s">
        <v>79</v>
      </c>
      <c r="G6" s="19" t="s">
        <v>121</v>
      </c>
      <c r="H6" s="19" t="s">
        <v>122</v>
      </c>
      <c r="I6" s="19" t="s">
        <v>123</v>
      </c>
      <c r="J6" s="19" t="s">
        <v>124</v>
      </c>
      <c r="K6" s="19" t="s">
        <v>125</v>
      </c>
      <c r="L6" s="19" t="s">
        <v>80</v>
      </c>
      <c r="M6" s="19" t="s">
        <v>81</v>
      </c>
      <c r="N6" s="19" t="s">
        <v>82</v>
      </c>
    </row>
    <row r="7" spans="1:14" ht="12.75">
      <c r="A7" s="49">
        <v>1</v>
      </c>
      <c r="B7" s="8" t="s">
        <v>7</v>
      </c>
      <c r="C7" s="8" t="s">
        <v>83</v>
      </c>
      <c r="D7" s="9">
        <v>38057</v>
      </c>
      <c r="E7" s="8" t="s">
        <v>103</v>
      </c>
      <c r="F7" s="8" t="s">
        <v>429</v>
      </c>
      <c r="G7" s="8">
        <v>7</v>
      </c>
      <c r="H7" s="8">
        <v>7</v>
      </c>
      <c r="I7" s="8">
        <v>7</v>
      </c>
      <c r="J7" s="8">
        <v>7</v>
      </c>
      <c r="K7" s="8">
        <v>7</v>
      </c>
      <c r="L7" s="8">
        <f aca="true" t="shared" si="0" ref="L7:L54">SUM(G7:K7)</f>
        <v>35</v>
      </c>
      <c r="M7" s="14">
        <f aca="true" t="shared" si="1" ref="M7:M54">SUM(G7:K7)/35</f>
        <v>1</v>
      </c>
      <c r="N7" s="6"/>
    </row>
    <row r="8" spans="1:14" ht="12.75">
      <c r="A8" s="49">
        <v>2</v>
      </c>
      <c r="B8" s="8" t="s">
        <v>11</v>
      </c>
      <c r="C8" s="8" t="s">
        <v>83</v>
      </c>
      <c r="D8" s="9">
        <v>37853</v>
      </c>
      <c r="E8" s="8" t="s">
        <v>103</v>
      </c>
      <c r="F8" s="8" t="s">
        <v>429</v>
      </c>
      <c r="G8" s="8">
        <v>7</v>
      </c>
      <c r="H8" s="8">
        <v>7</v>
      </c>
      <c r="I8" s="8">
        <v>7</v>
      </c>
      <c r="J8" s="8">
        <v>7</v>
      </c>
      <c r="K8" s="8">
        <v>2</v>
      </c>
      <c r="L8" s="8">
        <f t="shared" si="0"/>
        <v>30</v>
      </c>
      <c r="M8" s="14">
        <f t="shared" si="1"/>
        <v>0.8571428571428571</v>
      </c>
      <c r="N8" s="8"/>
    </row>
    <row r="9" spans="1:14" ht="12.75">
      <c r="A9" s="49">
        <v>3</v>
      </c>
      <c r="B9" s="8" t="s">
        <v>5</v>
      </c>
      <c r="C9" s="8" t="s">
        <v>83</v>
      </c>
      <c r="D9" s="9">
        <v>38144</v>
      </c>
      <c r="E9" s="8" t="s">
        <v>103</v>
      </c>
      <c r="F9" s="8" t="s">
        <v>429</v>
      </c>
      <c r="G9" s="8">
        <v>6</v>
      </c>
      <c r="H9" s="8">
        <v>7</v>
      </c>
      <c r="I9" s="8">
        <v>7</v>
      </c>
      <c r="J9" s="8">
        <v>7</v>
      </c>
      <c r="K9" s="8">
        <v>2</v>
      </c>
      <c r="L9" s="8">
        <f t="shared" si="0"/>
        <v>29</v>
      </c>
      <c r="M9" s="14">
        <f t="shared" si="1"/>
        <v>0.8285714285714286</v>
      </c>
      <c r="N9" s="6"/>
    </row>
    <row r="10" spans="1:14" ht="12.75">
      <c r="A10" s="49">
        <v>4</v>
      </c>
      <c r="B10" s="8" t="s">
        <v>349</v>
      </c>
      <c r="C10" s="8" t="s">
        <v>83</v>
      </c>
      <c r="D10" s="9">
        <v>37708</v>
      </c>
      <c r="E10" s="8" t="s">
        <v>103</v>
      </c>
      <c r="F10" s="8" t="s">
        <v>429</v>
      </c>
      <c r="G10" s="8">
        <v>7</v>
      </c>
      <c r="H10" s="8">
        <v>7</v>
      </c>
      <c r="I10" s="8">
        <v>7</v>
      </c>
      <c r="J10" s="8">
        <v>7</v>
      </c>
      <c r="K10" s="8">
        <v>0</v>
      </c>
      <c r="L10" s="8">
        <f t="shared" si="0"/>
        <v>28</v>
      </c>
      <c r="M10" s="14">
        <f t="shared" si="1"/>
        <v>0.8</v>
      </c>
      <c r="N10" s="6"/>
    </row>
    <row r="11" spans="1:14" ht="12.75">
      <c r="A11" s="49">
        <v>5</v>
      </c>
      <c r="B11" s="8" t="s">
        <v>6</v>
      </c>
      <c r="C11" s="8" t="s">
        <v>83</v>
      </c>
      <c r="D11" s="9">
        <v>37854</v>
      </c>
      <c r="E11" s="8" t="s">
        <v>103</v>
      </c>
      <c r="F11" s="8" t="s">
        <v>429</v>
      </c>
      <c r="G11" s="8">
        <v>7</v>
      </c>
      <c r="H11" s="75">
        <v>7</v>
      </c>
      <c r="I11" s="76">
        <v>6</v>
      </c>
      <c r="J11" s="76">
        <v>7</v>
      </c>
      <c r="K11" s="76">
        <v>0</v>
      </c>
      <c r="L11" s="8">
        <f t="shared" si="0"/>
        <v>27</v>
      </c>
      <c r="M11" s="14">
        <f t="shared" si="1"/>
        <v>0.7714285714285715</v>
      </c>
      <c r="N11" s="8"/>
    </row>
    <row r="12" spans="1:14" ht="12.75">
      <c r="A12" s="49">
        <v>6</v>
      </c>
      <c r="B12" s="8" t="s">
        <v>9</v>
      </c>
      <c r="C12" s="8" t="s">
        <v>83</v>
      </c>
      <c r="D12" s="9">
        <v>37943</v>
      </c>
      <c r="E12" s="8" t="s">
        <v>103</v>
      </c>
      <c r="F12" s="8" t="s">
        <v>429</v>
      </c>
      <c r="G12" s="8">
        <v>7</v>
      </c>
      <c r="H12" s="8">
        <v>6</v>
      </c>
      <c r="I12" s="8">
        <v>2</v>
      </c>
      <c r="J12" s="8">
        <v>7</v>
      </c>
      <c r="K12" s="8">
        <v>0</v>
      </c>
      <c r="L12" s="8">
        <f t="shared" si="0"/>
        <v>22</v>
      </c>
      <c r="M12" s="14">
        <f t="shared" si="1"/>
        <v>0.6285714285714286</v>
      </c>
      <c r="N12" s="6"/>
    </row>
    <row r="13" spans="1:14" ht="12.75">
      <c r="A13" s="49">
        <v>7</v>
      </c>
      <c r="B13" s="8" t="s">
        <v>351</v>
      </c>
      <c r="C13" s="8" t="s">
        <v>83</v>
      </c>
      <c r="D13" s="9">
        <v>37956</v>
      </c>
      <c r="E13" s="8" t="s">
        <v>103</v>
      </c>
      <c r="F13" s="8" t="s">
        <v>429</v>
      </c>
      <c r="G13" s="8">
        <v>7</v>
      </c>
      <c r="H13" s="8">
        <v>7</v>
      </c>
      <c r="I13" s="8">
        <v>0</v>
      </c>
      <c r="J13" s="8">
        <v>7</v>
      </c>
      <c r="K13" s="8">
        <v>0</v>
      </c>
      <c r="L13" s="8">
        <f t="shared" si="0"/>
        <v>21</v>
      </c>
      <c r="M13" s="14">
        <f t="shared" si="1"/>
        <v>0.6</v>
      </c>
      <c r="N13" s="6"/>
    </row>
    <row r="14" spans="1:14" ht="12.75">
      <c r="A14" s="49">
        <v>8</v>
      </c>
      <c r="B14" s="8" t="s">
        <v>8</v>
      </c>
      <c r="C14" s="8" t="s">
        <v>83</v>
      </c>
      <c r="D14" s="9">
        <v>37880</v>
      </c>
      <c r="E14" s="8" t="s">
        <v>103</v>
      </c>
      <c r="F14" s="8" t="s">
        <v>429</v>
      </c>
      <c r="G14" s="8">
        <v>7</v>
      </c>
      <c r="H14" s="8">
        <v>7</v>
      </c>
      <c r="I14" s="8">
        <v>0</v>
      </c>
      <c r="J14" s="8">
        <v>6</v>
      </c>
      <c r="K14" s="8">
        <v>0</v>
      </c>
      <c r="L14" s="8">
        <f t="shared" si="0"/>
        <v>20</v>
      </c>
      <c r="M14" s="14">
        <f t="shared" si="1"/>
        <v>0.5714285714285714</v>
      </c>
      <c r="N14" s="6"/>
    </row>
    <row r="15" spans="1:14" ht="12.75">
      <c r="A15" s="49">
        <v>9</v>
      </c>
      <c r="B15" s="66" t="s">
        <v>324</v>
      </c>
      <c r="C15" s="8" t="s">
        <v>83</v>
      </c>
      <c r="D15" s="9">
        <v>37865</v>
      </c>
      <c r="E15" s="66" t="s">
        <v>38</v>
      </c>
      <c r="F15" s="8" t="s">
        <v>411</v>
      </c>
      <c r="G15" s="8">
        <v>7</v>
      </c>
      <c r="H15" s="8">
        <v>7</v>
      </c>
      <c r="I15" s="8">
        <v>3</v>
      </c>
      <c r="J15" s="8">
        <v>0</v>
      </c>
      <c r="K15" s="8">
        <v>0</v>
      </c>
      <c r="L15" s="8">
        <f t="shared" si="0"/>
        <v>17</v>
      </c>
      <c r="M15" s="14">
        <f t="shared" si="1"/>
        <v>0.4857142857142857</v>
      </c>
      <c r="N15" s="8"/>
    </row>
    <row r="16" spans="1:14" ht="12.75">
      <c r="A16" s="49">
        <v>10</v>
      </c>
      <c r="B16" s="8" t="s">
        <v>10</v>
      </c>
      <c r="C16" s="8" t="s">
        <v>83</v>
      </c>
      <c r="D16" s="9">
        <v>37950</v>
      </c>
      <c r="E16" s="8" t="s">
        <v>103</v>
      </c>
      <c r="F16" s="8" t="s">
        <v>429</v>
      </c>
      <c r="G16" s="8">
        <v>7</v>
      </c>
      <c r="H16" s="8">
        <v>7</v>
      </c>
      <c r="I16" s="8">
        <v>3</v>
      </c>
      <c r="J16" s="8">
        <v>0</v>
      </c>
      <c r="K16" s="8">
        <v>0</v>
      </c>
      <c r="L16" s="8">
        <f t="shared" si="0"/>
        <v>17</v>
      </c>
      <c r="M16" s="14">
        <f t="shared" si="1"/>
        <v>0.4857142857142857</v>
      </c>
      <c r="N16" s="8"/>
    </row>
    <row r="17" spans="1:14" ht="12.75">
      <c r="A17" s="49">
        <v>11</v>
      </c>
      <c r="B17" s="8" t="s">
        <v>350</v>
      </c>
      <c r="C17" s="8" t="s">
        <v>83</v>
      </c>
      <c r="D17" s="9">
        <v>38187</v>
      </c>
      <c r="E17" s="8" t="s">
        <v>103</v>
      </c>
      <c r="F17" s="8" t="s">
        <v>429</v>
      </c>
      <c r="G17" s="8">
        <v>7</v>
      </c>
      <c r="H17" s="8">
        <v>7</v>
      </c>
      <c r="I17" s="8">
        <v>0</v>
      </c>
      <c r="J17" s="8">
        <v>3</v>
      </c>
      <c r="K17" s="8">
        <v>0</v>
      </c>
      <c r="L17" s="8">
        <f t="shared" si="0"/>
        <v>17</v>
      </c>
      <c r="M17" s="14">
        <f t="shared" si="1"/>
        <v>0.4857142857142857</v>
      </c>
      <c r="N17" s="6"/>
    </row>
    <row r="18" spans="1:14" ht="12.75">
      <c r="A18" s="49">
        <v>12</v>
      </c>
      <c r="B18" s="8" t="s">
        <v>306</v>
      </c>
      <c r="C18" s="8" t="s">
        <v>83</v>
      </c>
      <c r="D18" s="8" t="s">
        <v>415</v>
      </c>
      <c r="E18" s="13" t="s">
        <v>149</v>
      </c>
      <c r="F18" s="8" t="s">
        <v>416</v>
      </c>
      <c r="G18" s="8">
        <v>7</v>
      </c>
      <c r="H18" s="8">
        <v>5</v>
      </c>
      <c r="I18" s="8">
        <v>3</v>
      </c>
      <c r="J18" s="8">
        <v>0</v>
      </c>
      <c r="K18" s="8">
        <v>1</v>
      </c>
      <c r="L18" s="8">
        <f t="shared" si="0"/>
        <v>16</v>
      </c>
      <c r="M18" s="14">
        <f t="shared" si="1"/>
        <v>0.45714285714285713</v>
      </c>
      <c r="N18" s="8"/>
    </row>
    <row r="19" spans="1:14" ht="12.75">
      <c r="A19" s="49">
        <v>13</v>
      </c>
      <c r="B19" s="8" t="s">
        <v>30</v>
      </c>
      <c r="C19" s="8" t="s">
        <v>83</v>
      </c>
      <c r="D19" s="73">
        <v>38015</v>
      </c>
      <c r="E19" s="17" t="s">
        <v>302</v>
      </c>
      <c r="F19" s="17" t="s">
        <v>417</v>
      </c>
      <c r="G19" s="8">
        <v>7</v>
      </c>
      <c r="H19" s="8">
        <v>7</v>
      </c>
      <c r="I19" s="8">
        <v>0</v>
      </c>
      <c r="J19" s="8">
        <v>0</v>
      </c>
      <c r="K19" s="8">
        <v>0</v>
      </c>
      <c r="L19" s="8">
        <f t="shared" si="0"/>
        <v>14</v>
      </c>
      <c r="M19" s="14">
        <f t="shared" si="1"/>
        <v>0.4</v>
      </c>
      <c r="N19" s="8"/>
    </row>
    <row r="20" spans="1:14" ht="12.75">
      <c r="A20" s="49">
        <v>14</v>
      </c>
      <c r="B20" s="66" t="s">
        <v>322</v>
      </c>
      <c r="C20" s="8" t="s">
        <v>83</v>
      </c>
      <c r="D20" s="9">
        <v>38005</v>
      </c>
      <c r="E20" s="66" t="s">
        <v>38</v>
      </c>
      <c r="F20" s="8" t="s">
        <v>412</v>
      </c>
      <c r="G20" s="8">
        <v>7</v>
      </c>
      <c r="H20" s="8">
        <v>7</v>
      </c>
      <c r="I20" s="8">
        <v>0</v>
      </c>
      <c r="J20" s="8">
        <v>0</v>
      </c>
      <c r="K20" s="8">
        <v>0</v>
      </c>
      <c r="L20" s="8">
        <f t="shared" si="0"/>
        <v>14</v>
      </c>
      <c r="M20" s="14">
        <f t="shared" si="1"/>
        <v>0.4</v>
      </c>
      <c r="N20" s="8"/>
    </row>
    <row r="21" spans="1:14" ht="12.75">
      <c r="A21" s="49">
        <v>15</v>
      </c>
      <c r="B21" s="66" t="s">
        <v>327</v>
      </c>
      <c r="C21" s="8" t="s">
        <v>83</v>
      </c>
      <c r="D21" s="9">
        <v>37917</v>
      </c>
      <c r="E21" s="66" t="s">
        <v>38</v>
      </c>
      <c r="F21" s="8" t="s">
        <v>411</v>
      </c>
      <c r="G21" s="8">
        <v>7</v>
      </c>
      <c r="H21" s="8">
        <v>0</v>
      </c>
      <c r="I21" s="8">
        <v>5</v>
      </c>
      <c r="J21" s="8">
        <v>1</v>
      </c>
      <c r="K21" s="8">
        <v>1</v>
      </c>
      <c r="L21" s="8">
        <f t="shared" si="0"/>
        <v>14</v>
      </c>
      <c r="M21" s="14">
        <f t="shared" si="1"/>
        <v>0.4</v>
      </c>
      <c r="N21" s="8"/>
    </row>
    <row r="22" spans="1:14" ht="12.75">
      <c r="A22" s="49">
        <v>16</v>
      </c>
      <c r="B22" s="8" t="s">
        <v>13</v>
      </c>
      <c r="C22" s="8" t="s">
        <v>83</v>
      </c>
      <c r="D22" s="9">
        <v>38126</v>
      </c>
      <c r="E22" s="8" t="s">
        <v>103</v>
      </c>
      <c r="F22" s="8" t="s">
        <v>429</v>
      </c>
      <c r="G22" s="8">
        <v>7</v>
      </c>
      <c r="H22" s="8">
        <v>7</v>
      </c>
      <c r="I22" s="8">
        <v>0</v>
      </c>
      <c r="J22" s="8">
        <v>0</v>
      </c>
      <c r="K22" s="8">
        <v>0</v>
      </c>
      <c r="L22" s="8">
        <f t="shared" si="0"/>
        <v>14</v>
      </c>
      <c r="M22" s="14">
        <f t="shared" si="1"/>
        <v>0.4</v>
      </c>
      <c r="N22" s="6"/>
    </row>
    <row r="23" spans="1:14" ht="12.75">
      <c r="A23" s="49">
        <v>17</v>
      </c>
      <c r="B23" s="8" t="s">
        <v>12</v>
      </c>
      <c r="C23" s="8" t="s">
        <v>83</v>
      </c>
      <c r="D23" s="9">
        <v>37753</v>
      </c>
      <c r="E23" s="8" t="s">
        <v>103</v>
      </c>
      <c r="F23" s="8" t="s">
        <v>429</v>
      </c>
      <c r="G23" s="8">
        <v>7</v>
      </c>
      <c r="H23" s="8">
        <v>7</v>
      </c>
      <c r="I23" s="8">
        <v>0</v>
      </c>
      <c r="J23" s="8">
        <v>0</v>
      </c>
      <c r="K23" s="8">
        <v>0</v>
      </c>
      <c r="L23" s="8">
        <f t="shared" si="0"/>
        <v>14</v>
      </c>
      <c r="M23" s="14">
        <f t="shared" si="1"/>
        <v>0.4</v>
      </c>
      <c r="N23" s="6"/>
    </row>
    <row r="24" spans="1:14" ht="12.75">
      <c r="A24" s="49">
        <v>18</v>
      </c>
      <c r="B24" s="8" t="s">
        <v>307</v>
      </c>
      <c r="C24" s="8" t="s">
        <v>83</v>
      </c>
      <c r="D24" s="9">
        <v>37720</v>
      </c>
      <c r="E24" s="8" t="s">
        <v>441</v>
      </c>
      <c r="F24" s="8" t="s">
        <v>379</v>
      </c>
      <c r="G24" s="8">
        <v>7</v>
      </c>
      <c r="H24" s="8">
        <v>0</v>
      </c>
      <c r="I24" s="8">
        <v>1</v>
      </c>
      <c r="J24" s="8">
        <v>0</v>
      </c>
      <c r="K24" s="8">
        <v>5</v>
      </c>
      <c r="L24" s="8">
        <f t="shared" si="0"/>
        <v>13</v>
      </c>
      <c r="M24" s="14">
        <f t="shared" si="1"/>
        <v>0.37142857142857144</v>
      </c>
      <c r="N24" s="8"/>
    </row>
    <row r="25" spans="1:14" ht="12.75">
      <c r="A25" s="49">
        <v>19</v>
      </c>
      <c r="B25" s="8" t="s">
        <v>310</v>
      </c>
      <c r="C25" s="13" t="s">
        <v>83</v>
      </c>
      <c r="D25" s="73">
        <v>38032</v>
      </c>
      <c r="E25" s="17" t="s">
        <v>302</v>
      </c>
      <c r="F25" s="17" t="s">
        <v>417</v>
      </c>
      <c r="G25" s="77">
        <v>7</v>
      </c>
      <c r="H25" s="77">
        <v>0</v>
      </c>
      <c r="I25" s="77">
        <v>3</v>
      </c>
      <c r="J25" s="77">
        <v>0</v>
      </c>
      <c r="K25" s="77">
        <v>0</v>
      </c>
      <c r="L25" s="8">
        <f t="shared" si="0"/>
        <v>10</v>
      </c>
      <c r="M25" s="14">
        <f t="shared" si="1"/>
        <v>0.2857142857142857</v>
      </c>
      <c r="N25" s="13"/>
    </row>
    <row r="26" spans="1:14" ht="12.75">
      <c r="A26" s="49">
        <v>20</v>
      </c>
      <c r="B26" s="8" t="s">
        <v>370</v>
      </c>
      <c r="C26" s="8" t="s">
        <v>83</v>
      </c>
      <c r="D26" s="9">
        <v>37915</v>
      </c>
      <c r="E26" s="8" t="s">
        <v>103</v>
      </c>
      <c r="F26" s="8" t="s">
        <v>438</v>
      </c>
      <c r="G26" s="8">
        <v>7</v>
      </c>
      <c r="H26" s="8">
        <v>0</v>
      </c>
      <c r="I26" s="8">
        <v>0</v>
      </c>
      <c r="J26" s="8">
        <v>2</v>
      </c>
      <c r="K26" s="8">
        <v>0</v>
      </c>
      <c r="L26" s="8">
        <f t="shared" si="0"/>
        <v>9</v>
      </c>
      <c r="M26" s="14">
        <f t="shared" si="1"/>
        <v>0.2571428571428571</v>
      </c>
      <c r="N26" s="6"/>
    </row>
    <row r="27" spans="1:14" ht="12.75">
      <c r="A27" s="49">
        <v>21</v>
      </c>
      <c r="B27" s="66" t="s">
        <v>309</v>
      </c>
      <c r="C27" s="8" t="s">
        <v>83</v>
      </c>
      <c r="D27" s="73">
        <v>37876</v>
      </c>
      <c r="E27" s="17" t="s">
        <v>302</v>
      </c>
      <c r="F27" s="17" t="s">
        <v>417</v>
      </c>
      <c r="G27" s="76">
        <v>7</v>
      </c>
      <c r="H27" s="76">
        <v>1</v>
      </c>
      <c r="I27" s="76">
        <v>0</v>
      </c>
      <c r="J27" s="76">
        <v>0</v>
      </c>
      <c r="K27" s="76">
        <v>0</v>
      </c>
      <c r="L27" s="8">
        <f t="shared" si="0"/>
        <v>8</v>
      </c>
      <c r="M27" s="14">
        <f t="shared" si="1"/>
        <v>0.22857142857142856</v>
      </c>
      <c r="N27" s="8"/>
    </row>
    <row r="28" spans="1:14" ht="12.75">
      <c r="A28" s="49">
        <v>22</v>
      </c>
      <c r="B28" s="66" t="s">
        <v>325</v>
      </c>
      <c r="C28" s="13" t="s">
        <v>83</v>
      </c>
      <c r="D28" s="9">
        <v>37964</v>
      </c>
      <c r="E28" s="66" t="s">
        <v>38</v>
      </c>
      <c r="F28" s="8" t="s">
        <v>411</v>
      </c>
      <c r="G28" s="13">
        <v>0</v>
      </c>
      <c r="H28" s="13">
        <v>7</v>
      </c>
      <c r="I28" s="13">
        <v>0</v>
      </c>
      <c r="J28" s="13">
        <v>0</v>
      </c>
      <c r="K28" s="13">
        <v>1</v>
      </c>
      <c r="L28" s="8">
        <f t="shared" si="0"/>
        <v>8</v>
      </c>
      <c r="M28" s="14">
        <f t="shared" si="1"/>
        <v>0.22857142857142856</v>
      </c>
      <c r="N28" s="13"/>
    </row>
    <row r="29" spans="1:14" ht="12.75">
      <c r="A29" s="49">
        <v>23</v>
      </c>
      <c r="B29" s="8" t="s">
        <v>50</v>
      </c>
      <c r="C29" s="8" t="s">
        <v>83</v>
      </c>
      <c r="D29" s="9">
        <v>37913</v>
      </c>
      <c r="E29" s="8" t="s">
        <v>393</v>
      </c>
      <c r="F29" s="8" t="s">
        <v>379</v>
      </c>
      <c r="G29" s="8">
        <v>0</v>
      </c>
      <c r="H29" s="8">
        <v>0</v>
      </c>
      <c r="I29" s="8">
        <v>7</v>
      </c>
      <c r="J29" s="8">
        <v>0</v>
      </c>
      <c r="K29" s="8">
        <v>0</v>
      </c>
      <c r="L29" s="8">
        <f t="shared" si="0"/>
        <v>7</v>
      </c>
      <c r="M29" s="14">
        <f t="shared" si="1"/>
        <v>0.2</v>
      </c>
      <c r="N29" s="8"/>
    </row>
    <row r="30" spans="1:14" ht="12.75">
      <c r="A30" s="49">
        <v>24</v>
      </c>
      <c r="B30" s="66" t="s">
        <v>61</v>
      </c>
      <c r="C30" s="8" t="s">
        <v>83</v>
      </c>
      <c r="D30" s="15">
        <v>37911</v>
      </c>
      <c r="E30" s="20" t="s">
        <v>148</v>
      </c>
      <c r="F30" s="23" t="s">
        <v>433</v>
      </c>
      <c r="G30" s="8">
        <v>7</v>
      </c>
      <c r="H30" s="8">
        <v>0</v>
      </c>
      <c r="I30" s="8">
        <v>0</v>
      </c>
      <c r="J30" s="8">
        <v>0</v>
      </c>
      <c r="K30" s="8">
        <v>0</v>
      </c>
      <c r="L30" s="8">
        <f t="shared" si="0"/>
        <v>7</v>
      </c>
      <c r="M30" s="14">
        <f t="shared" si="1"/>
        <v>0.2</v>
      </c>
      <c r="N30" s="8"/>
    </row>
    <row r="31" spans="1:14" ht="12.75">
      <c r="A31" s="49">
        <v>25</v>
      </c>
      <c r="B31" s="8" t="s">
        <v>29</v>
      </c>
      <c r="C31" s="8" t="s">
        <v>83</v>
      </c>
      <c r="D31" s="73">
        <v>38108</v>
      </c>
      <c r="E31" s="17" t="s">
        <v>302</v>
      </c>
      <c r="F31" s="81" t="s">
        <v>417</v>
      </c>
      <c r="G31" s="8">
        <v>7</v>
      </c>
      <c r="H31" s="8">
        <v>0</v>
      </c>
      <c r="I31" s="8">
        <v>0</v>
      </c>
      <c r="J31" s="8">
        <v>0</v>
      </c>
      <c r="K31" s="8">
        <v>0</v>
      </c>
      <c r="L31" s="8">
        <f t="shared" si="0"/>
        <v>7</v>
      </c>
      <c r="M31" s="14">
        <f t="shared" si="1"/>
        <v>0.2</v>
      </c>
      <c r="N31" s="8"/>
    </row>
    <row r="32" spans="1:14" ht="12.75">
      <c r="A32" s="49">
        <v>26</v>
      </c>
      <c r="B32" s="66" t="s">
        <v>315</v>
      </c>
      <c r="C32" s="8" t="s">
        <v>83</v>
      </c>
      <c r="D32" s="15">
        <v>37744</v>
      </c>
      <c r="E32" s="20" t="s">
        <v>213</v>
      </c>
      <c r="F32" s="23" t="s">
        <v>419</v>
      </c>
      <c r="G32" s="8">
        <v>7</v>
      </c>
      <c r="H32" s="8">
        <v>0</v>
      </c>
      <c r="I32" s="8">
        <v>0</v>
      </c>
      <c r="J32" s="8">
        <v>0</v>
      </c>
      <c r="K32" s="8">
        <v>0</v>
      </c>
      <c r="L32" s="8">
        <f t="shared" si="0"/>
        <v>7</v>
      </c>
      <c r="M32" s="14">
        <f t="shared" si="1"/>
        <v>0.2</v>
      </c>
      <c r="N32" s="8"/>
    </row>
    <row r="33" spans="1:14" ht="12.75">
      <c r="A33" s="49">
        <v>27</v>
      </c>
      <c r="B33" s="66" t="s">
        <v>316</v>
      </c>
      <c r="C33" s="8" t="s">
        <v>83</v>
      </c>
      <c r="D33" s="15">
        <v>38120</v>
      </c>
      <c r="E33" s="20" t="s">
        <v>213</v>
      </c>
      <c r="F33" s="23" t="s">
        <v>419</v>
      </c>
      <c r="G33" s="8">
        <v>7</v>
      </c>
      <c r="H33" s="8">
        <v>0</v>
      </c>
      <c r="I33" s="8">
        <v>0</v>
      </c>
      <c r="J33" s="8">
        <v>0</v>
      </c>
      <c r="K33" s="8">
        <v>0</v>
      </c>
      <c r="L33" s="8">
        <f t="shared" si="0"/>
        <v>7</v>
      </c>
      <c r="M33" s="14">
        <f t="shared" si="1"/>
        <v>0.2</v>
      </c>
      <c r="N33" s="27"/>
    </row>
    <row r="34" spans="1:14" ht="12.75">
      <c r="A34" s="49">
        <v>28</v>
      </c>
      <c r="B34" s="66" t="s">
        <v>317</v>
      </c>
      <c r="C34" s="8" t="s">
        <v>83</v>
      </c>
      <c r="D34" s="15">
        <v>37758</v>
      </c>
      <c r="E34" s="20" t="s">
        <v>152</v>
      </c>
      <c r="F34" s="23" t="s">
        <v>420</v>
      </c>
      <c r="G34" s="8">
        <v>7</v>
      </c>
      <c r="H34" s="8">
        <v>0</v>
      </c>
      <c r="I34" s="8">
        <v>0</v>
      </c>
      <c r="J34" s="8">
        <v>0</v>
      </c>
      <c r="K34" s="8">
        <v>0</v>
      </c>
      <c r="L34" s="8">
        <f t="shared" si="0"/>
        <v>7</v>
      </c>
      <c r="M34" s="14">
        <f t="shared" si="1"/>
        <v>0.2</v>
      </c>
      <c r="N34" s="8"/>
    </row>
    <row r="35" spans="1:14" ht="12.75">
      <c r="A35" s="49">
        <v>29</v>
      </c>
      <c r="B35" s="66" t="s">
        <v>326</v>
      </c>
      <c r="C35" s="8" t="s">
        <v>83</v>
      </c>
      <c r="D35" s="9">
        <v>37935</v>
      </c>
      <c r="E35" s="66" t="s">
        <v>38</v>
      </c>
      <c r="F35" s="16" t="s">
        <v>412</v>
      </c>
      <c r="G35" s="8">
        <v>7</v>
      </c>
      <c r="H35" s="8">
        <v>0</v>
      </c>
      <c r="I35" s="8">
        <v>0</v>
      </c>
      <c r="J35" s="8">
        <v>0</v>
      </c>
      <c r="K35" s="8">
        <v>0</v>
      </c>
      <c r="L35" s="8">
        <f t="shared" si="0"/>
        <v>7</v>
      </c>
      <c r="M35" s="14">
        <f t="shared" si="1"/>
        <v>0.2</v>
      </c>
      <c r="N35" s="8"/>
    </row>
    <row r="36" spans="1:14" ht="12.75">
      <c r="A36" s="49">
        <v>30</v>
      </c>
      <c r="B36" s="78" t="s">
        <v>43</v>
      </c>
      <c r="C36" s="38" t="s">
        <v>83</v>
      </c>
      <c r="D36" s="52">
        <v>37995</v>
      </c>
      <c r="E36" s="66" t="s">
        <v>38</v>
      </c>
      <c r="F36" s="16" t="s">
        <v>411</v>
      </c>
      <c r="G36" s="38">
        <v>7</v>
      </c>
      <c r="H36" s="38">
        <v>0</v>
      </c>
      <c r="I36" s="38">
        <v>0</v>
      </c>
      <c r="J36" s="38">
        <v>0</v>
      </c>
      <c r="K36" s="38">
        <v>0</v>
      </c>
      <c r="L36" s="8">
        <f t="shared" si="0"/>
        <v>7</v>
      </c>
      <c r="M36" s="14">
        <f t="shared" si="1"/>
        <v>0.2</v>
      </c>
      <c r="N36" s="82"/>
    </row>
    <row r="37" spans="1:14" ht="12.75">
      <c r="A37" s="49">
        <v>31</v>
      </c>
      <c r="B37" s="8" t="s">
        <v>353</v>
      </c>
      <c r="C37" s="8" t="s">
        <v>83</v>
      </c>
      <c r="D37" s="53">
        <v>37806</v>
      </c>
      <c r="E37" s="8" t="s">
        <v>103</v>
      </c>
      <c r="F37" s="16" t="s">
        <v>438</v>
      </c>
      <c r="G37" s="8">
        <v>6</v>
      </c>
      <c r="H37" s="8">
        <v>0</v>
      </c>
      <c r="I37" s="8">
        <v>0</v>
      </c>
      <c r="J37" s="8">
        <v>0</v>
      </c>
      <c r="K37" s="8">
        <v>0</v>
      </c>
      <c r="L37" s="8">
        <f t="shared" si="0"/>
        <v>6</v>
      </c>
      <c r="M37" s="14">
        <f t="shared" si="1"/>
        <v>0.17142857142857143</v>
      </c>
      <c r="N37" s="6"/>
    </row>
    <row r="38" spans="1:14" ht="12.75">
      <c r="A38" s="49">
        <v>32</v>
      </c>
      <c r="B38" s="66" t="s">
        <v>138</v>
      </c>
      <c r="C38" s="8" t="s">
        <v>83</v>
      </c>
      <c r="D38" s="80">
        <v>37883</v>
      </c>
      <c r="E38" s="20" t="s">
        <v>213</v>
      </c>
      <c r="F38" s="23" t="s">
        <v>418</v>
      </c>
      <c r="G38" s="8">
        <v>0</v>
      </c>
      <c r="H38" s="8">
        <v>0</v>
      </c>
      <c r="I38" s="8">
        <v>0</v>
      </c>
      <c r="J38" s="8">
        <v>1</v>
      </c>
      <c r="K38" s="8">
        <v>4</v>
      </c>
      <c r="L38" s="8">
        <f t="shared" si="0"/>
        <v>5</v>
      </c>
      <c r="M38" s="14">
        <f t="shared" si="1"/>
        <v>0.14285714285714285</v>
      </c>
      <c r="N38" s="8"/>
    </row>
    <row r="39" spans="1:14" ht="12.75">
      <c r="A39" s="49">
        <v>33</v>
      </c>
      <c r="B39" s="8" t="s">
        <v>14</v>
      </c>
      <c r="C39" s="8" t="s">
        <v>83</v>
      </c>
      <c r="D39" s="53">
        <v>37852</v>
      </c>
      <c r="E39" s="8" t="s">
        <v>103</v>
      </c>
      <c r="F39" s="16" t="s">
        <v>438</v>
      </c>
      <c r="G39" s="8">
        <v>0</v>
      </c>
      <c r="H39" s="8">
        <v>5</v>
      </c>
      <c r="I39" s="8">
        <v>0</v>
      </c>
      <c r="J39" s="8">
        <v>0</v>
      </c>
      <c r="K39" s="8">
        <v>0</v>
      </c>
      <c r="L39" s="8">
        <f t="shared" si="0"/>
        <v>5</v>
      </c>
      <c r="M39" s="14">
        <f t="shared" si="1"/>
        <v>0.14285714285714285</v>
      </c>
      <c r="N39" s="6"/>
    </row>
    <row r="40" spans="1:14" ht="12.75">
      <c r="A40" s="49">
        <v>34</v>
      </c>
      <c r="B40" s="66" t="s">
        <v>313</v>
      </c>
      <c r="C40" s="8" t="s">
        <v>83</v>
      </c>
      <c r="D40" s="80">
        <v>38097</v>
      </c>
      <c r="E40" s="20" t="s">
        <v>213</v>
      </c>
      <c r="F40" s="23" t="s">
        <v>418</v>
      </c>
      <c r="G40" s="8">
        <v>0</v>
      </c>
      <c r="H40" s="8">
        <v>4</v>
      </c>
      <c r="I40" s="8">
        <v>0</v>
      </c>
      <c r="J40" s="8">
        <v>0</v>
      </c>
      <c r="K40" s="8">
        <v>0</v>
      </c>
      <c r="L40" s="8">
        <f t="shared" si="0"/>
        <v>4</v>
      </c>
      <c r="M40" s="14">
        <f t="shared" si="1"/>
        <v>0.11428571428571428</v>
      </c>
      <c r="N40" s="27"/>
    </row>
    <row r="41" spans="1:14" ht="12.75">
      <c r="A41" s="49">
        <v>35</v>
      </c>
      <c r="B41" s="66" t="s">
        <v>320</v>
      </c>
      <c r="C41" s="8" t="s">
        <v>83</v>
      </c>
      <c r="D41" s="80">
        <v>37871</v>
      </c>
      <c r="E41" s="20" t="s">
        <v>84</v>
      </c>
      <c r="F41" s="23" t="s">
        <v>443</v>
      </c>
      <c r="G41" s="8">
        <v>1</v>
      </c>
      <c r="H41" s="8">
        <v>1</v>
      </c>
      <c r="I41" s="8">
        <v>0</v>
      </c>
      <c r="J41" s="8">
        <v>0</v>
      </c>
      <c r="K41" s="8">
        <v>1</v>
      </c>
      <c r="L41" s="8">
        <f t="shared" si="0"/>
        <v>3</v>
      </c>
      <c r="M41" s="14">
        <f t="shared" si="1"/>
        <v>0.08571428571428572</v>
      </c>
      <c r="N41" s="8"/>
    </row>
    <row r="42" spans="1:14" ht="12.75">
      <c r="A42" s="49">
        <v>36</v>
      </c>
      <c r="B42" s="8" t="s">
        <v>352</v>
      </c>
      <c r="C42" s="8" t="s">
        <v>83</v>
      </c>
      <c r="D42" s="53">
        <v>37727</v>
      </c>
      <c r="E42" s="8" t="s">
        <v>103</v>
      </c>
      <c r="F42" s="16" t="s">
        <v>429</v>
      </c>
      <c r="G42" s="8">
        <v>0</v>
      </c>
      <c r="H42" s="8">
        <v>3</v>
      </c>
      <c r="I42" s="8">
        <v>0</v>
      </c>
      <c r="J42" s="8">
        <v>0</v>
      </c>
      <c r="K42" s="8">
        <v>0</v>
      </c>
      <c r="L42" s="8">
        <f t="shared" si="0"/>
        <v>3</v>
      </c>
      <c r="M42" s="14">
        <f t="shared" si="1"/>
        <v>0.08571428571428572</v>
      </c>
      <c r="N42" s="6"/>
    </row>
    <row r="43" spans="1:14" ht="12.75">
      <c r="A43" s="49">
        <v>37</v>
      </c>
      <c r="B43" s="66" t="s">
        <v>134</v>
      </c>
      <c r="C43" s="8" t="s">
        <v>83</v>
      </c>
      <c r="D43" s="53">
        <v>37796</v>
      </c>
      <c r="E43" s="66" t="s">
        <v>213</v>
      </c>
      <c r="F43" s="23" t="s">
        <v>419</v>
      </c>
      <c r="G43" s="8">
        <v>0</v>
      </c>
      <c r="H43" s="8">
        <v>2</v>
      </c>
      <c r="I43" s="8">
        <v>0</v>
      </c>
      <c r="J43" s="8">
        <v>0</v>
      </c>
      <c r="K43" s="8">
        <v>0</v>
      </c>
      <c r="L43" s="8">
        <f t="shared" si="0"/>
        <v>2</v>
      </c>
      <c r="M43" s="14">
        <f t="shared" si="1"/>
        <v>0.05714285714285714</v>
      </c>
      <c r="N43" s="6"/>
    </row>
    <row r="44" spans="1:14" ht="12.75">
      <c r="A44" s="49">
        <v>38</v>
      </c>
      <c r="B44" s="8" t="s">
        <v>305</v>
      </c>
      <c r="C44" s="8" t="s">
        <v>83</v>
      </c>
      <c r="D44" s="53">
        <v>38051</v>
      </c>
      <c r="E44" s="13" t="s">
        <v>440</v>
      </c>
      <c r="F44" s="18" t="s">
        <v>414</v>
      </c>
      <c r="G44" s="8">
        <v>0</v>
      </c>
      <c r="H44" s="8">
        <v>1</v>
      </c>
      <c r="I44" s="8">
        <v>0</v>
      </c>
      <c r="J44" s="8">
        <v>0</v>
      </c>
      <c r="K44" s="8">
        <v>0</v>
      </c>
      <c r="L44" s="8">
        <f t="shared" si="0"/>
        <v>1</v>
      </c>
      <c r="M44" s="14">
        <f t="shared" si="1"/>
        <v>0.02857142857142857</v>
      </c>
      <c r="N44" s="8"/>
    </row>
    <row r="45" spans="1:14" ht="12.75">
      <c r="A45" s="49">
        <v>39</v>
      </c>
      <c r="B45" s="66" t="s">
        <v>308</v>
      </c>
      <c r="C45" s="8" t="s">
        <v>83</v>
      </c>
      <c r="D45" s="80">
        <v>37919</v>
      </c>
      <c r="E45" s="20" t="s">
        <v>148</v>
      </c>
      <c r="F45" s="23" t="s">
        <v>433</v>
      </c>
      <c r="G45" s="8">
        <v>0</v>
      </c>
      <c r="H45" s="8">
        <v>0</v>
      </c>
      <c r="I45" s="8">
        <v>1</v>
      </c>
      <c r="J45" s="8">
        <v>0</v>
      </c>
      <c r="K45" s="8">
        <v>0</v>
      </c>
      <c r="L45" s="8">
        <f t="shared" si="0"/>
        <v>1</v>
      </c>
      <c r="M45" s="14">
        <f t="shared" si="1"/>
        <v>0.02857142857142857</v>
      </c>
      <c r="N45" s="8"/>
    </row>
    <row r="46" spans="1:14" ht="12.75">
      <c r="A46" s="49">
        <v>40</v>
      </c>
      <c r="B46" s="66" t="s">
        <v>314</v>
      </c>
      <c r="C46" s="8" t="s">
        <v>83</v>
      </c>
      <c r="D46" s="80">
        <v>38039</v>
      </c>
      <c r="E46" s="20" t="s">
        <v>213</v>
      </c>
      <c r="F46" s="20" t="s">
        <v>418</v>
      </c>
      <c r="G46" s="8">
        <v>1</v>
      </c>
      <c r="H46" s="8">
        <v>0</v>
      </c>
      <c r="I46" s="8">
        <v>0</v>
      </c>
      <c r="J46" s="8">
        <v>0</v>
      </c>
      <c r="K46" s="8">
        <v>0</v>
      </c>
      <c r="L46" s="8">
        <f t="shared" si="0"/>
        <v>1</v>
      </c>
      <c r="M46" s="14">
        <f t="shared" si="1"/>
        <v>0.02857142857142857</v>
      </c>
      <c r="N46" s="8"/>
    </row>
    <row r="47" spans="1:14" ht="12.75">
      <c r="A47" s="49">
        <v>41</v>
      </c>
      <c r="B47" s="66" t="s">
        <v>323</v>
      </c>
      <c r="C47" s="8" t="s">
        <v>83</v>
      </c>
      <c r="D47" s="53">
        <v>37783</v>
      </c>
      <c r="E47" s="66" t="s">
        <v>38</v>
      </c>
      <c r="F47" s="16" t="s">
        <v>412</v>
      </c>
      <c r="G47" s="8">
        <v>0</v>
      </c>
      <c r="H47" s="8">
        <v>0</v>
      </c>
      <c r="I47" s="8">
        <v>0</v>
      </c>
      <c r="J47" s="8">
        <v>0</v>
      </c>
      <c r="K47" s="8">
        <v>1</v>
      </c>
      <c r="L47" s="8">
        <f t="shared" si="0"/>
        <v>1</v>
      </c>
      <c r="M47" s="14">
        <f t="shared" si="1"/>
        <v>0.02857142857142857</v>
      </c>
      <c r="N47" s="8"/>
    </row>
    <row r="48" spans="1:14" ht="12.75">
      <c r="A48" s="49">
        <v>42</v>
      </c>
      <c r="B48" s="8" t="s">
        <v>304</v>
      </c>
      <c r="C48" s="8" t="s">
        <v>83</v>
      </c>
      <c r="D48" s="79">
        <v>38037</v>
      </c>
      <c r="E48" s="13" t="s">
        <v>439</v>
      </c>
      <c r="F48" s="18" t="s">
        <v>414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f t="shared" si="0"/>
        <v>0</v>
      </c>
      <c r="M48" s="14">
        <f t="shared" si="1"/>
        <v>0</v>
      </c>
      <c r="N48" s="8"/>
    </row>
    <row r="49" spans="1:14" ht="12.75">
      <c r="A49" s="49">
        <v>43</v>
      </c>
      <c r="B49" s="66" t="s">
        <v>311</v>
      </c>
      <c r="C49" s="8" t="s">
        <v>83</v>
      </c>
      <c r="D49" s="80">
        <v>38085</v>
      </c>
      <c r="E49" s="20" t="s">
        <v>394</v>
      </c>
      <c r="F49" s="23" t="s">
        <v>442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f t="shared" si="0"/>
        <v>0</v>
      </c>
      <c r="M49" s="14">
        <f t="shared" si="1"/>
        <v>0</v>
      </c>
      <c r="N49" s="27"/>
    </row>
    <row r="50" spans="1:14" ht="12.75">
      <c r="A50" s="49">
        <v>44</v>
      </c>
      <c r="B50" s="66" t="s">
        <v>312</v>
      </c>
      <c r="C50" s="8" t="s">
        <v>83</v>
      </c>
      <c r="D50" s="15">
        <v>37928</v>
      </c>
      <c r="E50" s="20" t="s">
        <v>213</v>
      </c>
      <c r="F50" s="20" t="s">
        <v>418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f t="shared" si="0"/>
        <v>0</v>
      </c>
      <c r="M50" s="14">
        <f t="shared" si="1"/>
        <v>0</v>
      </c>
      <c r="N50" s="8"/>
    </row>
    <row r="51" spans="1:14" ht="12.75">
      <c r="A51" s="49">
        <v>45</v>
      </c>
      <c r="B51" s="8" t="s">
        <v>318</v>
      </c>
      <c r="C51" s="8" t="s">
        <v>83</v>
      </c>
      <c r="D51" s="9">
        <v>37845</v>
      </c>
      <c r="E51" s="8" t="s">
        <v>110</v>
      </c>
      <c r="F51" s="8" t="s">
        <v>444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f t="shared" si="0"/>
        <v>0</v>
      </c>
      <c r="M51" s="14">
        <f t="shared" si="1"/>
        <v>0</v>
      </c>
      <c r="N51" s="8"/>
    </row>
    <row r="52" spans="1:14" ht="12.75">
      <c r="A52" s="49">
        <v>46</v>
      </c>
      <c r="B52" s="66" t="s">
        <v>319</v>
      </c>
      <c r="C52" s="8" t="s">
        <v>83</v>
      </c>
      <c r="D52" s="15">
        <v>38029</v>
      </c>
      <c r="E52" s="20" t="s">
        <v>84</v>
      </c>
      <c r="F52" s="23" t="s">
        <v>445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f t="shared" si="0"/>
        <v>0</v>
      </c>
      <c r="M52" s="14">
        <f t="shared" si="1"/>
        <v>0</v>
      </c>
      <c r="N52" s="8"/>
    </row>
    <row r="53" spans="1:14" ht="12.75">
      <c r="A53" s="49">
        <v>47</v>
      </c>
      <c r="B53" s="66" t="s">
        <v>321</v>
      </c>
      <c r="C53" s="8" t="s">
        <v>83</v>
      </c>
      <c r="D53" s="15">
        <v>37821</v>
      </c>
      <c r="E53" s="20" t="s">
        <v>84</v>
      </c>
      <c r="F53" s="20" t="s">
        <v>443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f t="shared" si="0"/>
        <v>0</v>
      </c>
      <c r="M53" s="14">
        <f t="shared" si="1"/>
        <v>0</v>
      </c>
      <c r="N53" s="8"/>
    </row>
    <row r="54" spans="1:14" ht="12.75">
      <c r="A54" s="49">
        <v>48</v>
      </c>
      <c r="B54" s="66" t="s">
        <v>328</v>
      </c>
      <c r="C54" s="8" t="s">
        <v>83</v>
      </c>
      <c r="D54" s="9">
        <v>37914</v>
      </c>
      <c r="E54" s="66" t="s">
        <v>38</v>
      </c>
      <c r="F54" s="16" t="s">
        <v>411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f t="shared" si="0"/>
        <v>0</v>
      </c>
      <c r="M54" s="14">
        <f t="shared" si="1"/>
        <v>0</v>
      </c>
      <c r="N54" s="8"/>
    </row>
    <row r="56" spans="2:3" ht="12.75">
      <c r="B56" s="33" t="s">
        <v>140</v>
      </c>
      <c r="C56" s="83"/>
    </row>
    <row r="57" spans="2:3" ht="12.75">
      <c r="B57" s="84" t="s">
        <v>453</v>
      </c>
      <c r="C57" s="83"/>
    </row>
    <row r="58" spans="2:3" ht="12.75">
      <c r="B58" s="84" t="s">
        <v>454</v>
      </c>
      <c r="C58" s="83"/>
    </row>
    <row r="59" spans="2:3" ht="12.75">
      <c r="B59" s="84" t="s">
        <v>455</v>
      </c>
      <c r="C59" s="83"/>
    </row>
    <row r="60" spans="2:3" ht="12.75">
      <c r="B60" s="84" t="s">
        <v>456</v>
      </c>
      <c r="C60" s="83"/>
    </row>
    <row r="61" spans="2:3" ht="12.75">
      <c r="B61" s="84" t="s">
        <v>457</v>
      </c>
      <c r="C61" s="83"/>
    </row>
  </sheetData>
  <sheetProtection/>
  <mergeCells count="4">
    <mergeCell ref="A1:N1"/>
    <mergeCell ref="B2:N2"/>
    <mergeCell ref="A3:N3"/>
    <mergeCell ref="A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4">
      <selection activeCell="B54" sqref="B54"/>
    </sheetView>
  </sheetViews>
  <sheetFormatPr defaultColWidth="9.00390625" defaultRowHeight="12.75"/>
  <cols>
    <col min="2" max="2" width="32.00390625" style="28" bestFit="1" customWidth="1"/>
    <col min="4" max="4" width="9.75390625" style="0" customWidth="1"/>
    <col min="5" max="5" width="25.625" style="0" bestFit="1" customWidth="1"/>
    <col min="6" max="6" width="28.00390625" style="0" customWidth="1"/>
    <col min="12" max="12" width="11.375" style="0" bestFit="1" customWidth="1"/>
    <col min="13" max="13" width="9.125" style="32" customWidth="1"/>
  </cols>
  <sheetData>
    <row r="1" spans="1:14" ht="15.75">
      <c r="A1" s="137" t="s">
        <v>111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15.75">
      <c r="A2" s="26"/>
      <c r="B2" s="138" t="s">
        <v>93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5.75">
      <c r="A3" s="139" t="s">
        <v>161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15.75">
      <c r="A4" s="139" t="s">
        <v>163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6" spans="1:14" ht="12.75">
      <c r="A6" s="19" t="s">
        <v>74</v>
      </c>
      <c r="B6" s="51" t="s">
        <v>75</v>
      </c>
      <c r="C6" s="50" t="s">
        <v>76</v>
      </c>
      <c r="D6" s="50" t="s">
        <v>77</v>
      </c>
      <c r="E6" s="50" t="s">
        <v>78</v>
      </c>
      <c r="F6" s="19" t="s">
        <v>79</v>
      </c>
      <c r="G6" s="19" t="s">
        <v>121</v>
      </c>
      <c r="H6" s="19" t="s">
        <v>122</v>
      </c>
      <c r="I6" s="19" t="s">
        <v>123</v>
      </c>
      <c r="J6" s="19" t="s">
        <v>124</v>
      </c>
      <c r="K6" s="19" t="s">
        <v>125</v>
      </c>
      <c r="L6" s="19" t="s">
        <v>80</v>
      </c>
      <c r="M6" s="31" t="s">
        <v>81</v>
      </c>
      <c r="N6" s="19" t="s">
        <v>82</v>
      </c>
    </row>
    <row r="7" spans="1:14" ht="12.75">
      <c r="A7" s="49">
        <v>1</v>
      </c>
      <c r="B7" s="13" t="s">
        <v>543</v>
      </c>
      <c r="C7" s="8" t="s">
        <v>83</v>
      </c>
      <c r="D7" s="9">
        <v>37731</v>
      </c>
      <c r="E7" s="8" t="s">
        <v>38</v>
      </c>
      <c r="F7" s="16" t="s">
        <v>411</v>
      </c>
      <c r="G7" s="8">
        <v>7</v>
      </c>
      <c r="H7" s="8">
        <v>7</v>
      </c>
      <c r="I7" s="8">
        <v>1</v>
      </c>
      <c r="J7" s="8">
        <v>7</v>
      </c>
      <c r="K7" s="8">
        <v>7</v>
      </c>
      <c r="L7" s="8">
        <v>29</v>
      </c>
      <c r="M7" s="14">
        <f aca="true" t="shared" si="0" ref="M7:M47">SUM(G7:K7)/35</f>
        <v>0.8285714285714286</v>
      </c>
      <c r="N7" s="8"/>
    </row>
    <row r="8" spans="1:14" ht="12.75">
      <c r="A8" s="49">
        <v>2</v>
      </c>
      <c r="B8" s="13" t="s">
        <v>20</v>
      </c>
      <c r="C8" s="8" t="s">
        <v>83</v>
      </c>
      <c r="D8" s="9">
        <v>37446</v>
      </c>
      <c r="E8" s="8" t="s">
        <v>103</v>
      </c>
      <c r="F8" s="16" t="s">
        <v>544</v>
      </c>
      <c r="G8" s="8">
        <v>7</v>
      </c>
      <c r="H8" s="8">
        <v>7</v>
      </c>
      <c r="I8" s="8">
        <v>2</v>
      </c>
      <c r="J8" s="8">
        <v>0</v>
      </c>
      <c r="K8" s="8">
        <v>7</v>
      </c>
      <c r="L8" s="8">
        <v>23</v>
      </c>
      <c r="M8" s="14">
        <f t="shared" si="0"/>
        <v>0.6571428571428571</v>
      </c>
      <c r="N8" s="8"/>
    </row>
    <row r="9" spans="1:14" ht="12.75">
      <c r="A9" s="49">
        <v>3</v>
      </c>
      <c r="B9" s="8" t="s">
        <v>22</v>
      </c>
      <c r="C9" s="8" t="s">
        <v>83</v>
      </c>
      <c r="D9" s="9">
        <v>37371</v>
      </c>
      <c r="E9" s="8" t="s">
        <v>103</v>
      </c>
      <c r="F9" s="16" t="s">
        <v>544</v>
      </c>
      <c r="G9" s="8">
        <v>7</v>
      </c>
      <c r="H9" s="8">
        <v>6</v>
      </c>
      <c r="I9" s="8">
        <v>0</v>
      </c>
      <c r="J9" s="8">
        <v>2</v>
      </c>
      <c r="K9" s="8">
        <v>7</v>
      </c>
      <c r="L9" s="8">
        <v>22</v>
      </c>
      <c r="M9" s="14">
        <f t="shared" si="0"/>
        <v>0.6285714285714286</v>
      </c>
      <c r="N9" s="8"/>
    </row>
    <row r="10" spans="1:14" ht="12.75">
      <c r="A10" s="49">
        <v>4</v>
      </c>
      <c r="B10" s="8" t="s">
        <v>337</v>
      </c>
      <c r="C10" s="8" t="s">
        <v>83</v>
      </c>
      <c r="D10" s="9">
        <v>37451</v>
      </c>
      <c r="E10" s="8" t="s">
        <v>103</v>
      </c>
      <c r="F10" s="16" t="s">
        <v>544</v>
      </c>
      <c r="G10" s="8">
        <v>7</v>
      </c>
      <c r="H10" s="8">
        <v>7</v>
      </c>
      <c r="I10" s="8" t="s">
        <v>490</v>
      </c>
      <c r="J10" s="8">
        <v>1</v>
      </c>
      <c r="K10" s="8">
        <v>7</v>
      </c>
      <c r="L10" s="8">
        <v>22</v>
      </c>
      <c r="M10" s="14">
        <f t="shared" si="0"/>
        <v>0.6285714285714286</v>
      </c>
      <c r="N10" s="8"/>
    </row>
    <row r="11" spans="1:14" ht="12.75">
      <c r="A11" s="49">
        <v>5</v>
      </c>
      <c r="B11" s="8" t="s">
        <v>15</v>
      </c>
      <c r="C11" s="8" t="s">
        <v>83</v>
      </c>
      <c r="D11" s="9">
        <v>37772</v>
      </c>
      <c r="E11" s="8" t="s">
        <v>103</v>
      </c>
      <c r="F11" s="16" t="s">
        <v>544</v>
      </c>
      <c r="G11" s="8">
        <v>7</v>
      </c>
      <c r="H11" s="8">
        <v>7</v>
      </c>
      <c r="I11" s="8">
        <v>1</v>
      </c>
      <c r="J11" s="8">
        <v>0</v>
      </c>
      <c r="K11" s="8">
        <v>7</v>
      </c>
      <c r="L11" s="8">
        <v>22</v>
      </c>
      <c r="M11" s="14">
        <f t="shared" si="0"/>
        <v>0.6285714285714286</v>
      </c>
      <c r="N11" s="8"/>
    </row>
    <row r="12" spans="1:14" ht="12.75">
      <c r="A12" s="49">
        <v>6</v>
      </c>
      <c r="B12" s="13" t="s">
        <v>364</v>
      </c>
      <c r="C12" s="8" t="s">
        <v>83</v>
      </c>
      <c r="D12" s="9">
        <v>37552</v>
      </c>
      <c r="E12" s="8" t="s">
        <v>103</v>
      </c>
      <c r="F12" s="16" t="s">
        <v>544</v>
      </c>
      <c r="G12" s="8">
        <v>7</v>
      </c>
      <c r="H12" s="8">
        <v>7</v>
      </c>
      <c r="I12" s="8">
        <v>1</v>
      </c>
      <c r="J12" s="8" t="s">
        <v>490</v>
      </c>
      <c r="K12" s="8">
        <v>7</v>
      </c>
      <c r="L12" s="8">
        <v>22</v>
      </c>
      <c r="M12" s="14">
        <f t="shared" si="0"/>
        <v>0.6285714285714286</v>
      </c>
      <c r="N12" s="8"/>
    </row>
    <row r="13" spans="1:14" ht="12.75">
      <c r="A13" s="49">
        <v>7</v>
      </c>
      <c r="B13" s="13" t="s">
        <v>545</v>
      </c>
      <c r="C13" s="8" t="s">
        <v>83</v>
      </c>
      <c r="D13" s="9">
        <v>37397</v>
      </c>
      <c r="E13" s="8" t="s">
        <v>38</v>
      </c>
      <c r="F13" s="16" t="s">
        <v>411</v>
      </c>
      <c r="G13" s="8">
        <v>7</v>
      </c>
      <c r="H13" s="8">
        <v>7</v>
      </c>
      <c r="I13" s="8">
        <v>1</v>
      </c>
      <c r="J13" s="8">
        <v>0</v>
      </c>
      <c r="K13" s="8">
        <v>7</v>
      </c>
      <c r="L13" s="8">
        <v>22</v>
      </c>
      <c r="M13" s="14">
        <f t="shared" si="0"/>
        <v>0.6285714285714286</v>
      </c>
      <c r="N13" s="8"/>
    </row>
    <row r="14" spans="1:14" ht="12.75">
      <c r="A14" s="49">
        <v>8</v>
      </c>
      <c r="B14" s="13" t="s">
        <v>546</v>
      </c>
      <c r="C14" s="8" t="s">
        <v>83</v>
      </c>
      <c r="D14" s="9">
        <v>37457</v>
      </c>
      <c r="E14" s="8" t="s">
        <v>103</v>
      </c>
      <c r="F14" s="16" t="s">
        <v>544</v>
      </c>
      <c r="G14" s="8">
        <v>7</v>
      </c>
      <c r="H14" s="8">
        <v>7</v>
      </c>
      <c r="I14" s="8">
        <v>1</v>
      </c>
      <c r="J14" s="8" t="s">
        <v>490</v>
      </c>
      <c r="K14" s="8">
        <v>7</v>
      </c>
      <c r="L14" s="8">
        <v>22</v>
      </c>
      <c r="M14" s="14">
        <f t="shared" si="0"/>
        <v>0.6285714285714286</v>
      </c>
      <c r="N14" s="8"/>
    </row>
    <row r="15" spans="1:14" ht="12.75">
      <c r="A15" s="49">
        <v>9</v>
      </c>
      <c r="B15" s="8" t="s">
        <v>105</v>
      </c>
      <c r="C15" s="8" t="s">
        <v>83</v>
      </c>
      <c r="D15" s="9" t="s">
        <v>547</v>
      </c>
      <c r="E15" s="8" t="s">
        <v>393</v>
      </c>
      <c r="F15" s="16" t="s">
        <v>379</v>
      </c>
      <c r="G15" s="8">
        <v>7</v>
      </c>
      <c r="H15" s="8">
        <v>7</v>
      </c>
      <c r="I15" s="8" t="s">
        <v>490</v>
      </c>
      <c r="J15" s="8" t="s">
        <v>490</v>
      </c>
      <c r="K15" s="8">
        <v>7</v>
      </c>
      <c r="L15" s="8">
        <v>21</v>
      </c>
      <c r="M15" s="14">
        <f t="shared" si="0"/>
        <v>0.6</v>
      </c>
      <c r="N15" s="8"/>
    </row>
    <row r="16" spans="1:14" ht="12.75">
      <c r="A16" s="49">
        <v>10</v>
      </c>
      <c r="B16" s="8" t="s">
        <v>18</v>
      </c>
      <c r="C16" s="8" t="s">
        <v>83</v>
      </c>
      <c r="D16" s="9">
        <v>37596</v>
      </c>
      <c r="E16" s="8" t="s">
        <v>103</v>
      </c>
      <c r="F16" s="16" t="s">
        <v>544</v>
      </c>
      <c r="G16" s="8">
        <v>7</v>
      </c>
      <c r="H16" s="8">
        <v>7</v>
      </c>
      <c r="I16" s="8">
        <v>0</v>
      </c>
      <c r="J16" s="8">
        <v>0</v>
      </c>
      <c r="K16" s="8">
        <v>7</v>
      </c>
      <c r="L16" s="8">
        <v>21</v>
      </c>
      <c r="M16" s="14">
        <f t="shared" si="0"/>
        <v>0.6</v>
      </c>
      <c r="N16" s="8"/>
    </row>
    <row r="17" spans="1:14" ht="12.75">
      <c r="A17" s="49">
        <v>11</v>
      </c>
      <c r="B17" s="8" t="s">
        <v>16</v>
      </c>
      <c r="C17" s="8" t="s">
        <v>83</v>
      </c>
      <c r="D17" s="9">
        <v>37413</v>
      </c>
      <c r="E17" s="8" t="s">
        <v>103</v>
      </c>
      <c r="F17" s="16" t="s">
        <v>544</v>
      </c>
      <c r="G17" s="8">
        <v>6</v>
      </c>
      <c r="H17" s="8">
        <v>7</v>
      </c>
      <c r="I17" s="8">
        <v>1</v>
      </c>
      <c r="J17" s="8">
        <v>0</v>
      </c>
      <c r="K17" s="8">
        <v>7</v>
      </c>
      <c r="L17" s="8">
        <v>21</v>
      </c>
      <c r="M17" s="14">
        <f t="shared" si="0"/>
        <v>0.6</v>
      </c>
      <c r="N17" s="8"/>
    </row>
    <row r="18" spans="1:14" ht="12.75">
      <c r="A18" s="49">
        <v>12</v>
      </c>
      <c r="B18" s="8" t="s">
        <v>21</v>
      </c>
      <c r="C18" s="8" t="s">
        <v>83</v>
      </c>
      <c r="D18" s="9">
        <v>37552</v>
      </c>
      <c r="E18" s="8" t="s">
        <v>103</v>
      </c>
      <c r="F18" s="16" t="s">
        <v>544</v>
      </c>
      <c r="G18" s="8">
        <v>6</v>
      </c>
      <c r="H18" s="8">
        <v>7</v>
      </c>
      <c r="I18" s="8">
        <v>1</v>
      </c>
      <c r="J18" s="8" t="s">
        <v>490</v>
      </c>
      <c r="K18" s="8">
        <v>7</v>
      </c>
      <c r="L18" s="8">
        <v>21</v>
      </c>
      <c r="M18" s="14">
        <f t="shared" si="0"/>
        <v>0.6</v>
      </c>
      <c r="N18" s="8"/>
    </row>
    <row r="19" spans="1:14" ht="12.75">
      <c r="A19" s="49">
        <v>13</v>
      </c>
      <c r="B19" s="8" t="s">
        <v>24</v>
      </c>
      <c r="C19" s="8" t="s">
        <v>85</v>
      </c>
      <c r="D19" s="9">
        <v>37703</v>
      </c>
      <c r="E19" s="8" t="s">
        <v>103</v>
      </c>
      <c r="F19" s="16" t="s">
        <v>544</v>
      </c>
      <c r="G19" s="8">
        <v>6</v>
      </c>
      <c r="H19" s="8">
        <v>7</v>
      </c>
      <c r="I19" s="8">
        <v>1</v>
      </c>
      <c r="J19" s="8">
        <v>0</v>
      </c>
      <c r="K19" s="8">
        <v>7</v>
      </c>
      <c r="L19" s="8">
        <v>21</v>
      </c>
      <c r="M19" s="14">
        <f t="shared" si="0"/>
        <v>0.6</v>
      </c>
      <c r="N19" s="8"/>
    </row>
    <row r="20" spans="1:14" ht="12.75">
      <c r="A20" s="49">
        <v>14</v>
      </c>
      <c r="B20" s="66" t="s">
        <v>339</v>
      </c>
      <c r="C20" s="8" t="s">
        <v>83</v>
      </c>
      <c r="D20" s="9">
        <v>37595</v>
      </c>
      <c r="E20" s="66" t="s">
        <v>55</v>
      </c>
      <c r="F20" s="16" t="s">
        <v>486</v>
      </c>
      <c r="G20" s="8">
        <v>7</v>
      </c>
      <c r="H20" s="8">
        <v>7</v>
      </c>
      <c r="I20" s="8" t="s">
        <v>490</v>
      </c>
      <c r="J20" s="8">
        <v>0</v>
      </c>
      <c r="K20" s="8">
        <v>7</v>
      </c>
      <c r="L20" s="8">
        <v>21</v>
      </c>
      <c r="M20" s="14">
        <f t="shared" si="0"/>
        <v>0.6</v>
      </c>
      <c r="N20" s="8"/>
    </row>
    <row r="21" spans="1:14" ht="12.75">
      <c r="A21" s="49">
        <v>15</v>
      </c>
      <c r="B21" s="8" t="s">
        <v>365</v>
      </c>
      <c r="C21" s="8" t="s">
        <v>83</v>
      </c>
      <c r="D21" s="9">
        <v>37513</v>
      </c>
      <c r="E21" s="8" t="s">
        <v>103</v>
      </c>
      <c r="F21" s="16" t="s">
        <v>544</v>
      </c>
      <c r="G21" s="8">
        <v>7</v>
      </c>
      <c r="H21" s="8">
        <v>7</v>
      </c>
      <c r="I21" s="8">
        <v>0</v>
      </c>
      <c r="J21" s="8">
        <v>0</v>
      </c>
      <c r="K21" s="8">
        <v>7</v>
      </c>
      <c r="L21" s="8">
        <v>21</v>
      </c>
      <c r="M21" s="14">
        <f t="shared" si="0"/>
        <v>0.6</v>
      </c>
      <c r="N21" s="8"/>
    </row>
    <row r="22" spans="1:14" ht="12.75">
      <c r="A22" s="49">
        <v>16</v>
      </c>
      <c r="B22" s="13" t="s">
        <v>548</v>
      </c>
      <c r="C22" s="8" t="s">
        <v>83</v>
      </c>
      <c r="D22" s="9">
        <v>37638</v>
      </c>
      <c r="E22" s="8" t="s">
        <v>38</v>
      </c>
      <c r="F22" s="16" t="s">
        <v>412</v>
      </c>
      <c r="G22" s="8">
        <v>7</v>
      </c>
      <c r="H22" s="8">
        <v>7</v>
      </c>
      <c r="I22" s="8">
        <v>0</v>
      </c>
      <c r="J22" s="8">
        <v>0</v>
      </c>
      <c r="K22" s="8">
        <v>7</v>
      </c>
      <c r="L22" s="8">
        <v>21</v>
      </c>
      <c r="M22" s="14">
        <f t="shared" si="0"/>
        <v>0.6</v>
      </c>
      <c r="N22" s="8"/>
    </row>
    <row r="23" spans="1:14" ht="12.75">
      <c r="A23" s="49">
        <v>17</v>
      </c>
      <c r="B23" s="13" t="s">
        <v>549</v>
      </c>
      <c r="C23" s="8" t="s">
        <v>83</v>
      </c>
      <c r="D23" s="9">
        <v>37462</v>
      </c>
      <c r="E23" s="8" t="s">
        <v>38</v>
      </c>
      <c r="F23" s="16" t="s">
        <v>412</v>
      </c>
      <c r="G23" s="8">
        <v>7</v>
      </c>
      <c r="H23" s="8">
        <v>7</v>
      </c>
      <c r="I23" s="8">
        <v>0</v>
      </c>
      <c r="J23" s="8">
        <v>0</v>
      </c>
      <c r="K23" s="8">
        <v>7</v>
      </c>
      <c r="L23" s="8">
        <v>21</v>
      </c>
      <c r="M23" s="14">
        <f t="shared" si="0"/>
        <v>0.6</v>
      </c>
      <c r="N23" s="8"/>
    </row>
    <row r="24" spans="1:14" ht="12.75">
      <c r="A24" s="49">
        <v>18</v>
      </c>
      <c r="B24" s="13" t="s">
        <v>550</v>
      </c>
      <c r="C24" s="8" t="s">
        <v>83</v>
      </c>
      <c r="D24" s="9">
        <v>37525</v>
      </c>
      <c r="E24" s="8" t="s">
        <v>551</v>
      </c>
      <c r="F24" s="16" t="s">
        <v>382</v>
      </c>
      <c r="G24" s="8">
        <v>7</v>
      </c>
      <c r="H24" s="8">
        <v>7</v>
      </c>
      <c r="I24" s="8" t="s">
        <v>490</v>
      </c>
      <c r="J24" s="8">
        <v>0</v>
      </c>
      <c r="K24" s="8">
        <v>7</v>
      </c>
      <c r="L24" s="8">
        <v>21</v>
      </c>
      <c r="M24" s="14">
        <f t="shared" si="0"/>
        <v>0.6</v>
      </c>
      <c r="N24" s="8"/>
    </row>
    <row r="25" spans="1:14" ht="12.75">
      <c r="A25" s="49">
        <v>19</v>
      </c>
      <c r="B25" s="8" t="s">
        <v>104</v>
      </c>
      <c r="C25" s="8" t="s">
        <v>83</v>
      </c>
      <c r="D25" s="9">
        <v>37392</v>
      </c>
      <c r="E25" s="8" t="s">
        <v>393</v>
      </c>
      <c r="F25" s="16" t="s">
        <v>379</v>
      </c>
      <c r="G25" s="8">
        <v>7</v>
      </c>
      <c r="H25" s="8">
        <v>7</v>
      </c>
      <c r="I25" s="8">
        <v>4</v>
      </c>
      <c r="J25" s="8" t="s">
        <v>490</v>
      </c>
      <c r="K25" s="8">
        <v>2</v>
      </c>
      <c r="L25" s="8">
        <v>20</v>
      </c>
      <c r="M25" s="14">
        <f t="shared" si="0"/>
        <v>0.5714285714285714</v>
      </c>
      <c r="N25" s="8"/>
    </row>
    <row r="26" spans="1:14" ht="12.75">
      <c r="A26" s="49">
        <v>20</v>
      </c>
      <c r="B26" s="8" t="s">
        <v>343</v>
      </c>
      <c r="C26" s="8" t="s">
        <v>83</v>
      </c>
      <c r="D26" s="9">
        <v>37470</v>
      </c>
      <c r="E26" s="8" t="s">
        <v>38</v>
      </c>
      <c r="F26" s="18" t="s">
        <v>412</v>
      </c>
      <c r="G26" s="13">
        <v>6</v>
      </c>
      <c r="H26" s="13">
        <v>7</v>
      </c>
      <c r="I26" s="13">
        <v>0</v>
      </c>
      <c r="J26" s="13">
        <v>0</v>
      </c>
      <c r="K26" s="13">
        <v>7</v>
      </c>
      <c r="L26" s="8">
        <v>20</v>
      </c>
      <c r="M26" s="14">
        <f t="shared" si="0"/>
        <v>0.5714285714285714</v>
      </c>
      <c r="N26" s="8"/>
    </row>
    <row r="27" spans="1:14" ht="12.75">
      <c r="A27" s="49">
        <v>21</v>
      </c>
      <c r="B27" s="8" t="s">
        <v>31</v>
      </c>
      <c r="C27" s="8" t="s">
        <v>83</v>
      </c>
      <c r="D27" s="9">
        <v>37745</v>
      </c>
      <c r="E27" s="8" t="s">
        <v>302</v>
      </c>
      <c r="F27" s="18" t="s">
        <v>417</v>
      </c>
      <c r="G27" s="13">
        <v>7</v>
      </c>
      <c r="H27" s="13">
        <v>6</v>
      </c>
      <c r="I27" s="13">
        <v>0</v>
      </c>
      <c r="J27" s="13" t="s">
        <v>490</v>
      </c>
      <c r="K27" s="13">
        <v>6</v>
      </c>
      <c r="L27" s="8">
        <v>19</v>
      </c>
      <c r="M27" s="14">
        <f t="shared" si="0"/>
        <v>0.5428571428571428</v>
      </c>
      <c r="N27" s="8"/>
    </row>
    <row r="28" spans="1:14" ht="12.75">
      <c r="A28" s="49">
        <v>22</v>
      </c>
      <c r="B28" s="8" t="s">
        <v>338</v>
      </c>
      <c r="C28" s="8" t="s">
        <v>83</v>
      </c>
      <c r="D28" s="9">
        <v>37608</v>
      </c>
      <c r="E28" s="8" t="s">
        <v>103</v>
      </c>
      <c r="F28" s="16" t="s">
        <v>544</v>
      </c>
      <c r="G28" s="8">
        <v>7</v>
      </c>
      <c r="H28" s="8">
        <v>7</v>
      </c>
      <c r="I28" s="8">
        <v>1</v>
      </c>
      <c r="J28" s="8">
        <v>1</v>
      </c>
      <c r="K28" s="8">
        <v>1</v>
      </c>
      <c r="L28" s="8">
        <v>17</v>
      </c>
      <c r="M28" s="14">
        <f t="shared" si="0"/>
        <v>0.4857142857142857</v>
      </c>
      <c r="N28" s="8"/>
    </row>
    <row r="29" spans="1:14" ht="12.75">
      <c r="A29" s="49">
        <v>23</v>
      </c>
      <c r="B29" s="13" t="s">
        <v>552</v>
      </c>
      <c r="C29" s="8" t="s">
        <v>83</v>
      </c>
      <c r="D29" s="9">
        <v>37654</v>
      </c>
      <c r="E29" s="8" t="s">
        <v>137</v>
      </c>
      <c r="F29" s="16" t="s">
        <v>382</v>
      </c>
      <c r="G29" s="8">
        <v>7</v>
      </c>
      <c r="H29" s="8">
        <v>7</v>
      </c>
      <c r="I29" s="8">
        <v>1</v>
      </c>
      <c r="J29" s="8" t="s">
        <v>490</v>
      </c>
      <c r="K29" s="8">
        <v>2</v>
      </c>
      <c r="L29" s="8">
        <v>17</v>
      </c>
      <c r="M29" s="14">
        <f t="shared" si="0"/>
        <v>0.4857142857142857</v>
      </c>
      <c r="N29" s="8"/>
    </row>
    <row r="30" spans="1:14" ht="12.75">
      <c r="A30" s="49">
        <v>24</v>
      </c>
      <c r="B30" s="8" t="s">
        <v>329</v>
      </c>
      <c r="C30" s="8" t="s">
        <v>83</v>
      </c>
      <c r="D30" s="9">
        <v>37341</v>
      </c>
      <c r="E30" s="8" t="s">
        <v>149</v>
      </c>
      <c r="F30" s="16" t="s">
        <v>416</v>
      </c>
      <c r="G30" s="8">
        <v>7</v>
      </c>
      <c r="H30" s="8">
        <v>7</v>
      </c>
      <c r="I30" s="8">
        <v>0</v>
      </c>
      <c r="J30" s="8">
        <v>0</v>
      </c>
      <c r="K30" s="8">
        <v>2</v>
      </c>
      <c r="L30" s="8">
        <v>16</v>
      </c>
      <c r="M30" s="14">
        <f t="shared" si="0"/>
        <v>0.45714285714285713</v>
      </c>
      <c r="N30" s="8"/>
    </row>
    <row r="31" spans="1:14" ht="12.75">
      <c r="A31" s="49">
        <v>25</v>
      </c>
      <c r="B31" s="66" t="s">
        <v>333</v>
      </c>
      <c r="C31" s="8" t="s">
        <v>83</v>
      </c>
      <c r="D31" s="9">
        <v>37226</v>
      </c>
      <c r="E31" s="66" t="s">
        <v>394</v>
      </c>
      <c r="F31" s="16" t="s">
        <v>553</v>
      </c>
      <c r="G31" s="8">
        <v>7</v>
      </c>
      <c r="H31" s="8" t="s">
        <v>490</v>
      </c>
      <c r="I31" s="8" t="s">
        <v>490</v>
      </c>
      <c r="J31" s="8">
        <v>0</v>
      </c>
      <c r="K31" s="8">
        <v>7</v>
      </c>
      <c r="L31" s="8">
        <v>14</v>
      </c>
      <c r="M31" s="14">
        <f t="shared" si="0"/>
        <v>0.4</v>
      </c>
      <c r="N31" s="8"/>
    </row>
    <row r="32" spans="1:14" ht="12.75">
      <c r="A32" s="49">
        <v>26</v>
      </c>
      <c r="B32" s="8" t="s">
        <v>17</v>
      </c>
      <c r="C32" s="8" t="s">
        <v>83</v>
      </c>
      <c r="D32" s="9">
        <v>37511</v>
      </c>
      <c r="E32" s="8" t="s">
        <v>103</v>
      </c>
      <c r="F32" s="16" t="s">
        <v>544</v>
      </c>
      <c r="G32" s="8">
        <v>0</v>
      </c>
      <c r="H32" s="8">
        <v>7</v>
      </c>
      <c r="I32" s="8">
        <v>1</v>
      </c>
      <c r="J32" s="8">
        <v>0</v>
      </c>
      <c r="K32" s="8">
        <v>6</v>
      </c>
      <c r="L32" s="8">
        <v>14</v>
      </c>
      <c r="M32" s="14">
        <f t="shared" si="0"/>
        <v>0.4</v>
      </c>
      <c r="N32" s="8"/>
    </row>
    <row r="33" spans="1:14" ht="12.75">
      <c r="A33" s="49">
        <v>27</v>
      </c>
      <c r="B33" s="8" t="s">
        <v>19</v>
      </c>
      <c r="C33" s="8" t="s">
        <v>83</v>
      </c>
      <c r="D33" s="9">
        <v>37751</v>
      </c>
      <c r="E33" s="8" t="s">
        <v>103</v>
      </c>
      <c r="F33" s="16" t="s">
        <v>544</v>
      </c>
      <c r="G33" s="8">
        <v>6</v>
      </c>
      <c r="H33" s="8">
        <v>6</v>
      </c>
      <c r="I33" s="8">
        <v>0</v>
      </c>
      <c r="J33" s="8">
        <v>0</v>
      </c>
      <c r="K33" s="8">
        <v>2</v>
      </c>
      <c r="L33" s="8">
        <v>14</v>
      </c>
      <c r="M33" s="14">
        <f t="shared" si="0"/>
        <v>0.4</v>
      </c>
      <c r="N33" s="8"/>
    </row>
    <row r="34" spans="1:14" ht="12.75">
      <c r="A34" s="49">
        <v>28</v>
      </c>
      <c r="B34" s="13" t="s">
        <v>554</v>
      </c>
      <c r="C34" s="8" t="s">
        <v>83</v>
      </c>
      <c r="D34" s="9">
        <v>37545</v>
      </c>
      <c r="E34" s="8" t="s">
        <v>38</v>
      </c>
      <c r="F34" s="16" t="s">
        <v>412</v>
      </c>
      <c r="G34" s="8">
        <v>7</v>
      </c>
      <c r="H34" s="8">
        <v>7</v>
      </c>
      <c r="I34" s="8">
        <v>0</v>
      </c>
      <c r="J34" s="8">
        <v>0</v>
      </c>
      <c r="K34" s="8">
        <v>0</v>
      </c>
      <c r="L34" s="8">
        <v>14</v>
      </c>
      <c r="M34" s="14">
        <f t="shared" si="0"/>
        <v>0.4</v>
      </c>
      <c r="N34" s="8"/>
    </row>
    <row r="35" spans="1:14" ht="12.75">
      <c r="A35" s="49">
        <v>29</v>
      </c>
      <c r="B35" s="66" t="s">
        <v>135</v>
      </c>
      <c r="C35" s="8" t="s">
        <v>83</v>
      </c>
      <c r="D35" s="9">
        <v>37363</v>
      </c>
      <c r="E35" s="66" t="s">
        <v>137</v>
      </c>
      <c r="F35" s="16" t="s">
        <v>382</v>
      </c>
      <c r="G35" s="8">
        <v>7</v>
      </c>
      <c r="H35" s="8">
        <v>2</v>
      </c>
      <c r="I35" s="8">
        <v>1</v>
      </c>
      <c r="J35" s="8">
        <v>3</v>
      </c>
      <c r="K35" s="8" t="s">
        <v>490</v>
      </c>
      <c r="L35" s="8">
        <v>13</v>
      </c>
      <c r="M35" s="14">
        <f t="shared" si="0"/>
        <v>0.37142857142857144</v>
      </c>
      <c r="N35" s="8"/>
    </row>
    <row r="36" spans="1:14" ht="12.75">
      <c r="A36" s="49">
        <v>30</v>
      </c>
      <c r="B36" s="8" t="s">
        <v>23</v>
      </c>
      <c r="C36" s="8" t="s">
        <v>83</v>
      </c>
      <c r="D36" s="9">
        <v>37593</v>
      </c>
      <c r="E36" s="8" t="s">
        <v>103</v>
      </c>
      <c r="F36" s="8" t="s">
        <v>544</v>
      </c>
      <c r="G36" s="8">
        <v>7</v>
      </c>
      <c r="H36" s="8">
        <v>5</v>
      </c>
      <c r="I36" s="8">
        <v>0</v>
      </c>
      <c r="J36" s="8">
        <v>0</v>
      </c>
      <c r="K36" s="8">
        <v>0</v>
      </c>
      <c r="L36" s="8">
        <v>12</v>
      </c>
      <c r="M36" s="14">
        <f t="shared" si="0"/>
        <v>0.34285714285714286</v>
      </c>
      <c r="N36" s="8"/>
    </row>
    <row r="37" spans="1:14" ht="12.75">
      <c r="A37" s="49">
        <v>31</v>
      </c>
      <c r="B37" s="8" t="s">
        <v>44</v>
      </c>
      <c r="C37" s="8" t="s">
        <v>83</v>
      </c>
      <c r="D37" s="9">
        <v>37505</v>
      </c>
      <c r="E37" s="8" t="s">
        <v>38</v>
      </c>
      <c r="F37" s="8" t="s">
        <v>411</v>
      </c>
      <c r="G37" s="8">
        <v>7</v>
      </c>
      <c r="H37" s="8">
        <v>4</v>
      </c>
      <c r="I37" s="8">
        <v>0</v>
      </c>
      <c r="J37" s="8">
        <v>0</v>
      </c>
      <c r="K37" s="8" t="s">
        <v>490</v>
      </c>
      <c r="L37" s="8">
        <v>11</v>
      </c>
      <c r="M37" s="14">
        <f t="shared" si="0"/>
        <v>0.3142857142857143</v>
      </c>
      <c r="N37" s="8"/>
    </row>
    <row r="38" spans="1:14" ht="12.75">
      <c r="A38" s="49">
        <v>32</v>
      </c>
      <c r="B38" s="8" t="s">
        <v>332</v>
      </c>
      <c r="C38" s="8" t="s">
        <v>83</v>
      </c>
      <c r="D38" s="9">
        <v>37495</v>
      </c>
      <c r="E38" s="8" t="s">
        <v>302</v>
      </c>
      <c r="F38" s="8" t="s">
        <v>417</v>
      </c>
      <c r="G38" s="8">
        <v>7</v>
      </c>
      <c r="H38" s="8">
        <v>1</v>
      </c>
      <c r="I38" s="8">
        <v>1</v>
      </c>
      <c r="J38" s="8" t="s">
        <v>490</v>
      </c>
      <c r="K38" s="8">
        <v>0</v>
      </c>
      <c r="L38" s="8">
        <v>9</v>
      </c>
      <c r="M38" s="14">
        <f t="shared" si="0"/>
        <v>0.2571428571428571</v>
      </c>
      <c r="N38" s="8"/>
    </row>
    <row r="39" spans="1:14" ht="12.75">
      <c r="A39" s="49">
        <v>33</v>
      </c>
      <c r="B39" s="66" t="s">
        <v>331</v>
      </c>
      <c r="C39" s="8" t="s">
        <v>83</v>
      </c>
      <c r="D39" s="9">
        <v>37671</v>
      </c>
      <c r="E39" s="66" t="s">
        <v>148</v>
      </c>
      <c r="F39" s="8" t="s">
        <v>465</v>
      </c>
      <c r="G39" s="8">
        <v>7</v>
      </c>
      <c r="H39" s="8">
        <v>1</v>
      </c>
      <c r="I39" s="8">
        <v>0</v>
      </c>
      <c r="J39" s="8" t="s">
        <v>490</v>
      </c>
      <c r="K39" s="8" t="s">
        <v>490</v>
      </c>
      <c r="L39" s="8">
        <v>8</v>
      </c>
      <c r="M39" s="14">
        <f t="shared" si="0"/>
        <v>0.22857142857142856</v>
      </c>
      <c r="N39" s="8"/>
    </row>
    <row r="40" spans="1:14" ht="12.75">
      <c r="A40" s="49">
        <v>34</v>
      </c>
      <c r="B40" s="8" t="s">
        <v>336</v>
      </c>
      <c r="C40" s="8" t="s">
        <v>83</v>
      </c>
      <c r="D40" s="9">
        <v>37621</v>
      </c>
      <c r="E40" s="8" t="s">
        <v>63</v>
      </c>
      <c r="F40" s="8" t="s">
        <v>555</v>
      </c>
      <c r="G40" s="8">
        <v>0</v>
      </c>
      <c r="H40" s="8">
        <v>7</v>
      </c>
      <c r="I40" s="8">
        <v>0</v>
      </c>
      <c r="J40" s="8">
        <v>0</v>
      </c>
      <c r="K40" s="8">
        <v>1</v>
      </c>
      <c r="L40" s="8">
        <v>8</v>
      </c>
      <c r="M40" s="14">
        <f t="shared" si="0"/>
        <v>0.22857142857142856</v>
      </c>
      <c r="N40" s="8"/>
    </row>
    <row r="41" spans="1:14" ht="12.75">
      <c r="A41" s="49">
        <v>35</v>
      </c>
      <c r="B41" s="8" t="s">
        <v>340</v>
      </c>
      <c r="C41" s="8" t="s">
        <v>83</v>
      </c>
      <c r="D41" s="9">
        <v>37396</v>
      </c>
      <c r="E41" s="66" t="s">
        <v>84</v>
      </c>
      <c r="F41" s="8" t="s">
        <v>556</v>
      </c>
      <c r="G41" s="8">
        <v>0</v>
      </c>
      <c r="H41" s="8">
        <v>7</v>
      </c>
      <c r="I41" s="8">
        <v>0</v>
      </c>
      <c r="J41" s="8" t="s">
        <v>490</v>
      </c>
      <c r="K41" s="8">
        <v>0</v>
      </c>
      <c r="L41" s="8">
        <v>7</v>
      </c>
      <c r="M41" s="14">
        <f t="shared" si="0"/>
        <v>0.2</v>
      </c>
      <c r="N41" s="8"/>
    </row>
    <row r="42" spans="1:14" ht="12.75">
      <c r="A42" s="49">
        <v>36</v>
      </c>
      <c r="B42" s="8" t="s">
        <v>342</v>
      </c>
      <c r="C42" s="8" t="s">
        <v>83</v>
      </c>
      <c r="D42" s="9">
        <v>37849</v>
      </c>
      <c r="E42" s="8" t="s">
        <v>38</v>
      </c>
      <c r="F42" s="8" t="s">
        <v>412</v>
      </c>
      <c r="G42" s="8">
        <v>6</v>
      </c>
      <c r="H42" s="8" t="s">
        <v>490</v>
      </c>
      <c r="I42" s="8" t="s">
        <v>490</v>
      </c>
      <c r="J42" s="8" t="s">
        <v>490</v>
      </c>
      <c r="K42" s="8">
        <v>1</v>
      </c>
      <c r="L42" s="8">
        <v>7</v>
      </c>
      <c r="M42" s="14">
        <f t="shared" si="0"/>
        <v>0.2</v>
      </c>
      <c r="N42" s="8"/>
    </row>
    <row r="43" spans="1:14" ht="12.75">
      <c r="A43" s="49">
        <v>37</v>
      </c>
      <c r="B43" s="8" t="s">
        <v>557</v>
      </c>
      <c r="C43" s="8" t="s">
        <v>83</v>
      </c>
      <c r="D43" s="9">
        <v>37645</v>
      </c>
      <c r="E43" s="8" t="s">
        <v>38</v>
      </c>
      <c r="F43" s="8" t="s">
        <v>412</v>
      </c>
      <c r="G43" s="8">
        <v>0</v>
      </c>
      <c r="H43" s="8">
        <v>6</v>
      </c>
      <c r="I43" s="8">
        <v>0</v>
      </c>
      <c r="J43" s="8" t="s">
        <v>490</v>
      </c>
      <c r="K43" s="8">
        <v>0</v>
      </c>
      <c r="L43" s="8">
        <v>6</v>
      </c>
      <c r="M43" s="14">
        <f t="shared" si="0"/>
        <v>0.17142857142857143</v>
      </c>
      <c r="N43" s="8"/>
    </row>
    <row r="44" spans="1:14" ht="12.75">
      <c r="A44" s="49">
        <v>38</v>
      </c>
      <c r="B44" s="8" t="s">
        <v>330</v>
      </c>
      <c r="C44" s="8" t="s">
        <v>83</v>
      </c>
      <c r="D44" s="9">
        <v>37465</v>
      </c>
      <c r="E44" s="8" t="s">
        <v>393</v>
      </c>
      <c r="F44" s="8" t="s">
        <v>379</v>
      </c>
      <c r="G44" s="8">
        <v>0</v>
      </c>
      <c r="H44" s="8">
        <v>5</v>
      </c>
      <c r="I44" s="8">
        <v>0</v>
      </c>
      <c r="J44" s="8">
        <v>0</v>
      </c>
      <c r="K44" s="8" t="s">
        <v>490</v>
      </c>
      <c r="L44" s="8">
        <v>0</v>
      </c>
      <c r="M44" s="14">
        <f t="shared" si="0"/>
        <v>0.14285714285714285</v>
      </c>
      <c r="N44" s="8"/>
    </row>
    <row r="45" spans="1:14" ht="12.75">
      <c r="A45" s="49">
        <v>39</v>
      </c>
      <c r="B45" s="8" t="s">
        <v>341</v>
      </c>
      <c r="C45" s="8" t="s">
        <v>83</v>
      </c>
      <c r="D45" s="9">
        <v>37519</v>
      </c>
      <c r="E45" s="8" t="s">
        <v>38</v>
      </c>
      <c r="F45" s="8" t="s">
        <v>412</v>
      </c>
      <c r="G45" s="8">
        <v>0</v>
      </c>
      <c r="H45" s="8">
        <v>1</v>
      </c>
      <c r="I45" s="8">
        <v>1</v>
      </c>
      <c r="J45" s="8">
        <v>0</v>
      </c>
      <c r="K45" s="8">
        <v>0</v>
      </c>
      <c r="L45" s="8">
        <v>2</v>
      </c>
      <c r="M45" s="14">
        <f t="shared" si="0"/>
        <v>0.05714285714285714</v>
      </c>
      <c r="N45" s="8"/>
    </row>
    <row r="46" spans="1:14" ht="12.75">
      <c r="A46" s="49">
        <v>40</v>
      </c>
      <c r="B46" s="66" t="s">
        <v>334</v>
      </c>
      <c r="C46" s="8" t="s">
        <v>83</v>
      </c>
      <c r="D46" s="9">
        <v>37752</v>
      </c>
      <c r="E46" s="66" t="s">
        <v>137</v>
      </c>
      <c r="F46" s="8" t="s">
        <v>382</v>
      </c>
      <c r="G46" s="8">
        <v>0</v>
      </c>
      <c r="H46" s="8" t="s">
        <v>490</v>
      </c>
      <c r="I46" s="8">
        <v>0</v>
      </c>
      <c r="J46" s="8" t="s">
        <v>490</v>
      </c>
      <c r="K46" s="8">
        <v>0</v>
      </c>
      <c r="L46" s="8">
        <v>0</v>
      </c>
      <c r="M46" s="14">
        <f t="shared" si="0"/>
        <v>0</v>
      </c>
      <c r="N46" s="8"/>
    </row>
    <row r="47" spans="1:14" ht="12.75">
      <c r="A47" s="49">
        <v>41</v>
      </c>
      <c r="B47" s="66" t="s">
        <v>335</v>
      </c>
      <c r="C47" s="8" t="s">
        <v>83</v>
      </c>
      <c r="D47" s="9">
        <v>37550</v>
      </c>
      <c r="E47" s="66" t="s">
        <v>137</v>
      </c>
      <c r="F47" s="8" t="s">
        <v>383</v>
      </c>
      <c r="G47" s="8">
        <v>0</v>
      </c>
      <c r="H47" s="8" t="s">
        <v>490</v>
      </c>
      <c r="I47" s="8" t="s">
        <v>490</v>
      </c>
      <c r="J47" s="8" t="s">
        <v>490</v>
      </c>
      <c r="K47" s="8" t="s">
        <v>490</v>
      </c>
      <c r="L47" s="8">
        <v>0</v>
      </c>
      <c r="M47" s="14">
        <f t="shared" si="0"/>
        <v>0</v>
      </c>
      <c r="N47" s="8"/>
    </row>
    <row r="50" ht="12.75">
      <c r="B50" s="33" t="s">
        <v>140</v>
      </c>
    </row>
    <row r="52" ht="12.75">
      <c r="B52" s="28" t="s">
        <v>538</v>
      </c>
    </row>
    <row r="53" ht="12.75">
      <c r="B53" s="28" t="s">
        <v>558</v>
      </c>
    </row>
    <row r="54" ht="12.75">
      <c r="B54" s="28" t="s">
        <v>559</v>
      </c>
    </row>
    <row r="55" ht="12.75">
      <c r="B55" s="28" t="s">
        <v>560</v>
      </c>
    </row>
    <row r="56" ht="12.75">
      <c r="B56" s="28" t="s">
        <v>561</v>
      </c>
    </row>
  </sheetData>
  <sheetProtection/>
  <mergeCells count="4">
    <mergeCell ref="A1:N1"/>
    <mergeCell ref="B2:N2"/>
    <mergeCell ref="A3:N3"/>
    <mergeCell ref="A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5.125" style="0" customWidth="1"/>
    <col min="2" max="2" width="32.125" style="28" bestFit="1" customWidth="1"/>
    <col min="3" max="3" width="8.125" style="0" bestFit="1" customWidth="1"/>
    <col min="4" max="4" width="13.875" style="0" customWidth="1"/>
    <col min="5" max="5" width="18.75390625" style="0" customWidth="1"/>
    <col min="6" max="6" width="27.875" style="0" customWidth="1"/>
    <col min="7" max="7" width="9.25390625" style="0" customWidth="1"/>
    <col min="8" max="8" width="9.00390625" style="0" customWidth="1"/>
    <col min="9" max="9" width="9.625" style="0" customWidth="1"/>
    <col min="10" max="10" width="10.25390625" style="0" customWidth="1"/>
    <col min="11" max="11" width="10.625" style="0" customWidth="1"/>
    <col min="12" max="12" width="11.25390625" style="0" customWidth="1"/>
    <col min="13" max="13" width="13.625" style="0" customWidth="1"/>
  </cols>
  <sheetData>
    <row r="1" spans="1:14" ht="15.75">
      <c r="A1" s="133" t="s">
        <v>111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5.75">
      <c r="A2" s="5"/>
      <c r="B2" s="134" t="s">
        <v>94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5.75">
      <c r="A3" s="133" t="s">
        <v>161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5.75">
      <c r="A4" s="133" t="s">
        <v>162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7" spans="1:14" ht="31.5">
      <c r="A7" s="19" t="s">
        <v>74</v>
      </c>
      <c r="B7" s="51" t="s">
        <v>75</v>
      </c>
      <c r="C7" s="50" t="s">
        <v>76</v>
      </c>
      <c r="D7" s="50" t="s">
        <v>77</v>
      </c>
      <c r="E7" s="50" t="s">
        <v>78</v>
      </c>
      <c r="F7" s="12" t="s">
        <v>79</v>
      </c>
      <c r="G7" s="22" t="s">
        <v>121</v>
      </c>
      <c r="H7" s="22" t="s">
        <v>122</v>
      </c>
      <c r="I7" s="22" t="s">
        <v>123</v>
      </c>
      <c r="J7" s="22" t="s">
        <v>124</v>
      </c>
      <c r="K7" s="22" t="s">
        <v>125</v>
      </c>
      <c r="L7" s="19" t="s">
        <v>80</v>
      </c>
      <c r="M7" s="19" t="s">
        <v>81</v>
      </c>
      <c r="N7" s="19" t="s">
        <v>82</v>
      </c>
    </row>
    <row r="8" spans="1:14" ht="12.75">
      <c r="A8" s="49">
        <v>1</v>
      </c>
      <c r="B8" s="10" t="s">
        <v>51</v>
      </c>
      <c r="C8" s="88" t="s">
        <v>83</v>
      </c>
      <c r="D8" s="93">
        <v>37352</v>
      </c>
      <c r="E8" s="10" t="s">
        <v>103</v>
      </c>
      <c r="F8" s="94" t="s">
        <v>438</v>
      </c>
      <c r="G8" s="8">
        <v>7</v>
      </c>
      <c r="H8" s="8">
        <v>7</v>
      </c>
      <c r="I8" s="8">
        <v>3</v>
      </c>
      <c r="J8" s="8">
        <v>7</v>
      </c>
      <c r="K8" s="8">
        <v>0</v>
      </c>
      <c r="L8" s="8">
        <f aca="true" t="shared" si="0" ref="L8:L35">SUM(G8:K8)</f>
        <v>24</v>
      </c>
      <c r="M8" s="14">
        <f aca="true" t="shared" si="1" ref="M8:M35">SUM(G8:K8)/35</f>
        <v>0.6857142857142857</v>
      </c>
      <c r="N8" s="8"/>
    </row>
    <row r="9" spans="1:14" ht="12.75">
      <c r="A9" s="49">
        <v>2</v>
      </c>
      <c r="B9" s="62" t="s">
        <v>53</v>
      </c>
      <c r="C9" s="88" t="s">
        <v>83</v>
      </c>
      <c r="D9" s="93">
        <v>37115</v>
      </c>
      <c r="E9" s="10" t="s">
        <v>103</v>
      </c>
      <c r="F9" s="94" t="s">
        <v>438</v>
      </c>
      <c r="G9" s="8">
        <v>7</v>
      </c>
      <c r="H9" s="8">
        <v>7</v>
      </c>
      <c r="I9" s="8">
        <v>2</v>
      </c>
      <c r="J9" s="8">
        <v>7</v>
      </c>
      <c r="K9" s="8">
        <v>0</v>
      </c>
      <c r="L9" s="8">
        <f t="shared" si="0"/>
        <v>23</v>
      </c>
      <c r="M9" s="14">
        <f t="shared" si="1"/>
        <v>0.6571428571428571</v>
      </c>
      <c r="N9" s="8"/>
    </row>
    <row r="10" spans="1:14" ht="12.75">
      <c r="A10" s="49">
        <v>3</v>
      </c>
      <c r="B10" s="63" t="s">
        <v>367</v>
      </c>
      <c r="C10" s="8" t="s">
        <v>83</v>
      </c>
      <c r="D10" s="93">
        <v>37248</v>
      </c>
      <c r="E10" s="63" t="s">
        <v>38</v>
      </c>
      <c r="F10" s="8" t="s">
        <v>407</v>
      </c>
      <c r="G10" s="8">
        <v>7</v>
      </c>
      <c r="H10" s="8">
        <v>7</v>
      </c>
      <c r="I10" s="8">
        <v>2</v>
      </c>
      <c r="J10" s="8">
        <v>7</v>
      </c>
      <c r="K10" s="8">
        <v>0</v>
      </c>
      <c r="L10" s="8">
        <f t="shared" si="0"/>
        <v>23</v>
      </c>
      <c r="M10" s="14">
        <f t="shared" si="1"/>
        <v>0.6571428571428571</v>
      </c>
      <c r="N10" s="111"/>
    </row>
    <row r="11" spans="1:14" ht="12.75">
      <c r="A11" s="49">
        <v>4</v>
      </c>
      <c r="B11" s="62" t="s">
        <v>32</v>
      </c>
      <c r="C11" s="88" t="s">
        <v>83</v>
      </c>
      <c r="D11" s="93">
        <v>37146</v>
      </c>
      <c r="E11" s="62" t="s">
        <v>28</v>
      </c>
      <c r="F11" s="88" t="s">
        <v>581</v>
      </c>
      <c r="G11" s="8">
        <v>7</v>
      </c>
      <c r="H11" s="8">
        <v>7</v>
      </c>
      <c r="I11" s="8">
        <v>1</v>
      </c>
      <c r="J11" s="8">
        <v>3</v>
      </c>
      <c r="K11" s="8">
        <v>3</v>
      </c>
      <c r="L11" s="8">
        <f t="shared" si="0"/>
        <v>21</v>
      </c>
      <c r="M11" s="14">
        <f t="shared" si="1"/>
        <v>0.6</v>
      </c>
      <c r="N11" s="111"/>
    </row>
    <row r="12" spans="1:14" ht="12.75">
      <c r="A12" s="49">
        <v>5</v>
      </c>
      <c r="B12" s="62" t="s">
        <v>52</v>
      </c>
      <c r="C12" s="88" t="s">
        <v>83</v>
      </c>
      <c r="D12" s="93">
        <v>37019</v>
      </c>
      <c r="E12" s="10" t="s">
        <v>103</v>
      </c>
      <c r="F12" s="88" t="s">
        <v>438</v>
      </c>
      <c r="G12" s="8">
        <v>7</v>
      </c>
      <c r="H12" s="8">
        <v>7</v>
      </c>
      <c r="I12" s="8">
        <v>0</v>
      </c>
      <c r="J12" s="8">
        <v>7</v>
      </c>
      <c r="K12" s="8">
        <v>0</v>
      </c>
      <c r="L12" s="8">
        <f t="shared" si="0"/>
        <v>21</v>
      </c>
      <c r="M12" s="14">
        <f t="shared" si="1"/>
        <v>0.6</v>
      </c>
      <c r="N12" s="111"/>
    </row>
    <row r="13" spans="1:14" ht="12.75">
      <c r="A13" s="49">
        <v>6</v>
      </c>
      <c r="B13" s="62" t="s">
        <v>25</v>
      </c>
      <c r="C13" s="88" t="s">
        <v>83</v>
      </c>
      <c r="D13" s="93">
        <v>37340</v>
      </c>
      <c r="E13" s="10" t="s">
        <v>103</v>
      </c>
      <c r="F13" s="88" t="s">
        <v>438</v>
      </c>
      <c r="G13" s="8">
        <v>7</v>
      </c>
      <c r="H13" s="8">
        <v>7</v>
      </c>
      <c r="I13" s="8">
        <v>2</v>
      </c>
      <c r="J13" s="8">
        <v>0</v>
      </c>
      <c r="K13" s="8">
        <v>5</v>
      </c>
      <c r="L13" s="8">
        <f t="shared" si="0"/>
        <v>21</v>
      </c>
      <c r="M13" s="14">
        <f t="shared" si="1"/>
        <v>0.6</v>
      </c>
      <c r="N13" s="111"/>
    </row>
    <row r="14" spans="1:14" ht="12.75">
      <c r="A14" s="49">
        <v>7</v>
      </c>
      <c r="B14" s="7" t="s">
        <v>33</v>
      </c>
      <c r="C14" s="8" t="s">
        <v>107</v>
      </c>
      <c r="D14" s="57">
        <v>37291</v>
      </c>
      <c r="E14" s="112" t="s">
        <v>302</v>
      </c>
      <c r="F14" s="58" t="s">
        <v>581</v>
      </c>
      <c r="G14" s="8">
        <v>5</v>
      </c>
      <c r="H14" s="8">
        <v>7</v>
      </c>
      <c r="I14" s="8">
        <v>0</v>
      </c>
      <c r="J14" s="8">
        <v>7</v>
      </c>
      <c r="K14" s="8">
        <v>0</v>
      </c>
      <c r="L14" s="8">
        <f t="shared" si="0"/>
        <v>19</v>
      </c>
      <c r="M14" s="14">
        <f t="shared" si="1"/>
        <v>0.5428571428571428</v>
      </c>
      <c r="N14" s="8"/>
    </row>
    <row r="15" spans="1:14" ht="12.75">
      <c r="A15" s="49">
        <v>8</v>
      </c>
      <c r="B15" s="63" t="s">
        <v>356</v>
      </c>
      <c r="C15" s="8" t="s">
        <v>107</v>
      </c>
      <c r="D15" s="93">
        <v>37275</v>
      </c>
      <c r="E15" s="63" t="s">
        <v>38</v>
      </c>
      <c r="F15" s="8" t="s">
        <v>582</v>
      </c>
      <c r="G15" s="8">
        <v>5</v>
      </c>
      <c r="H15" s="8">
        <v>7</v>
      </c>
      <c r="I15" s="8">
        <v>0</v>
      </c>
      <c r="J15" s="8">
        <v>7</v>
      </c>
      <c r="K15" s="8">
        <v>0</v>
      </c>
      <c r="L15" s="8">
        <f t="shared" si="0"/>
        <v>19</v>
      </c>
      <c r="M15" s="14">
        <f t="shared" si="1"/>
        <v>0.5428571428571428</v>
      </c>
      <c r="N15" s="8"/>
    </row>
    <row r="16" spans="1:14" ht="25.5">
      <c r="A16" s="49">
        <v>9</v>
      </c>
      <c r="B16" s="62" t="s">
        <v>583</v>
      </c>
      <c r="C16" s="88" t="s">
        <v>83</v>
      </c>
      <c r="D16" s="93">
        <v>36948</v>
      </c>
      <c r="E16" s="62" t="s">
        <v>38</v>
      </c>
      <c r="F16" s="88" t="s">
        <v>582</v>
      </c>
      <c r="G16" s="8">
        <v>7</v>
      </c>
      <c r="H16" s="8">
        <v>7</v>
      </c>
      <c r="I16" s="8">
        <v>3</v>
      </c>
      <c r="J16" s="8">
        <v>0</v>
      </c>
      <c r="K16" s="8">
        <v>0</v>
      </c>
      <c r="L16" s="8">
        <f t="shared" si="0"/>
        <v>17</v>
      </c>
      <c r="M16" s="14">
        <f t="shared" si="1"/>
        <v>0.4857142857142857</v>
      </c>
      <c r="N16" s="8"/>
    </row>
    <row r="17" spans="1:14" ht="12.75">
      <c r="A17" s="49">
        <v>10</v>
      </c>
      <c r="B17" s="62" t="s">
        <v>344</v>
      </c>
      <c r="C17" s="8" t="s">
        <v>107</v>
      </c>
      <c r="D17" s="55">
        <v>37200</v>
      </c>
      <c r="E17" s="62" t="s">
        <v>148</v>
      </c>
      <c r="F17" s="8" t="s">
        <v>425</v>
      </c>
      <c r="G17" s="8">
        <v>7</v>
      </c>
      <c r="H17" s="8">
        <v>7</v>
      </c>
      <c r="I17" s="8">
        <v>2</v>
      </c>
      <c r="J17" s="8">
        <v>0</v>
      </c>
      <c r="K17" s="8">
        <v>0</v>
      </c>
      <c r="L17" s="8">
        <f t="shared" si="0"/>
        <v>16</v>
      </c>
      <c r="M17" s="14">
        <f t="shared" si="1"/>
        <v>0.45714285714285713</v>
      </c>
      <c r="N17" s="8"/>
    </row>
    <row r="18" spans="1:14" ht="12.75">
      <c r="A18" s="49">
        <v>11</v>
      </c>
      <c r="B18" s="63" t="s">
        <v>45</v>
      </c>
      <c r="C18" s="13" t="s">
        <v>107</v>
      </c>
      <c r="D18" s="113">
        <v>37053</v>
      </c>
      <c r="E18" s="63" t="s">
        <v>38</v>
      </c>
      <c r="F18" s="13" t="s">
        <v>582</v>
      </c>
      <c r="G18" s="13">
        <v>5</v>
      </c>
      <c r="H18" s="13">
        <v>7</v>
      </c>
      <c r="I18" s="13">
        <v>2</v>
      </c>
      <c r="J18" s="13">
        <v>2</v>
      </c>
      <c r="K18" s="13">
        <v>0</v>
      </c>
      <c r="L18" s="8">
        <f t="shared" si="0"/>
        <v>16</v>
      </c>
      <c r="M18" s="14">
        <f t="shared" si="1"/>
        <v>0.45714285714285713</v>
      </c>
      <c r="N18" s="13"/>
    </row>
    <row r="19" spans="1:14" ht="12.75">
      <c r="A19" s="49">
        <v>12</v>
      </c>
      <c r="B19" s="63" t="s">
        <v>358</v>
      </c>
      <c r="C19" s="8" t="s">
        <v>83</v>
      </c>
      <c r="D19" s="93">
        <v>37169</v>
      </c>
      <c r="E19" s="63" t="s">
        <v>38</v>
      </c>
      <c r="F19" s="16" t="s">
        <v>582</v>
      </c>
      <c r="G19" s="8">
        <v>5</v>
      </c>
      <c r="H19" s="8">
        <v>7</v>
      </c>
      <c r="I19" s="8">
        <v>2</v>
      </c>
      <c r="J19" s="8">
        <v>2</v>
      </c>
      <c r="K19" s="8">
        <v>0</v>
      </c>
      <c r="L19" s="8">
        <f t="shared" si="0"/>
        <v>16</v>
      </c>
      <c r="M19" s="14">
        <f t="shared" si="1"/>
        <v>0.45714285714285713</v>
      </c>
      <c r="N19" s="8"/>
    </row>
    <row r="20" spans="1:14" ht="12.75">
      <c r="A20" s="49">
        <v>13</v>
      </c>
      <c r="B20" s="62" t="s">
        <v>54</v>
      </c>
      <c r="C20" s="88" t="s">
        <v>83</v>
      </c>
      <c r="D20" s="93">
        <v>37375</v>
      </c>
      <c r="E20" s="10" t="s">
        <v>103</v>
      </c>
      <c r="F20" s="94" t="s">
        <v>438</v>
      </c>
      <c r="G20" s="8">
        <v>7</v>
      </c>
      <c r="H20" s="8">
        <v>7</v>
      </c>
      <c r="I20" s="8">
        <v>2</v>
      </c>
      <c r="J20" s="8">
        <v>0</v>
      </c>
      <c r="K20" s="8">
        <v>0</v>
      </c>
      <c r="L20" s="8">
        <f t="shared" si="0"/>
        <v>16</v>
      </c>
      <c r="M20" s="14">
        <f t="shared" si="1"/>
        <v>0.45714285714285713</v>
      </c>
      <c r="N20" s="8"/>
    </row>
    <row r="21" spans="1:14" ht="12.75">
      <c r="A21" s="49">
        <v>14</v>
      </c>
      <c r="B21" s="114" t="s">
        <v>584</v>
      </c>
      <c r="C21" s="8" t="s">
        <v>83</v>
      </c>
      <c r="D21" s="9">
        <v>37478</v>
      </c>
      <c r="E21" s="7" t="s">
        <v>103</v>
      </c>
      <c r="F21" s="16" t="s">
        <v>438</v>
      </c>
      <c r="G21" s="8">
        <v>0</v>
      </c>
      <c r="H21" s="8">
        <v>7</v>
      </c>
      <c r="I21" s="8">
        <v>2</v>
      </c>
      <c r="J21" s="8">
        <v>0</v>
      </c>
      <c r="K21" s="8">
        <v>7</v>
      </c>
      <c r="L21" s="8">
        <f t="shared" si="0"/>
        <v>16</v>
      </c>
      <c r="M21" s="14">
        <f t="shared" si="1"/>
        <v>0.45714285714285713</v>
      </c>
      <c r="N21" s="111"/>
    </row>
    <row r="22" spans="1:14" ht="12.75">
      <c r="A22" s="49">
        <v>15</v>
      </c>
      <c r="B22" s="114" t="s">
        <v>585</v>
      </c>
      <c r="C22" s="13" t="s">
        <v>83</v>
      </c>
      <c r="D22" s="9">
        <v>37089</v>
      </c>
      <c r="E22" s="7" t="s">
        <v>103</v>
      </c>
      <c r="F22" s="16" t="s">
        <v>438</v>
      </c>
      <c r="G22" s="8">
        <v>7</v>
      </c>
      <c r="H22" s="8">
        <v>7</v>
      </c>
      <c r="I22" s="8">
        <v>2</v>
      </c>
      <c r="J22" s="8">
        <v>0</v>
      </c>
      <c r="K22" s="8">
        <v>0</v>
      </c>
      <c r="L22" s="8">
        <f t="shared" si="0"/>
        <v>16</v>
      </c>
      <c r="M22" s="14">
        <f t="shared" si="1"/>
        <v>0.45714285714285713</v>
      </c>
      <c r="N22" s="111"/>
    </row>
    <row r="23" spans="1:14" ht="12.75">
      <c r="A23" s="49">
        <v>16</v>
      </c>
      <c r="B23" s="63" t="s">
        <v>346</v>
      </c>
      <c r="C23" s="8" t="s">
        <v>107</v>
      </c>
      <c r="D23" s="9">
        <v>37409</v>
      </c>
      <c r="E23" s="8" t="s">
        <v>137</v>
      </c>
      <c r="F23" s="42" t="s">
        <v>586</v>
      </c>
      <c r="G23" s="8">
        <v>6</v>
      </c>
      <c r="H23" s="8">
        <v>7</v>
      </c>
      <c r="I23" s="8">
        <v>0</v>
      </c>
      <c r="J23" s="8">
        <v>1</v>
      </c>
      <c r="K23" s="8">
        <v>0</v>
      </c>
      <c r="L23" s="8">
        <f t="shared" si="0"/>
        <v>14</v>
      </c>
      <c r="M23" s="14">
        <f t="shared" si="1"/>
        <v>0.4</v>
      </c>
      <c r="N23" s="8"/>
    </row>
    <row r="24" spans="1:14" ht="12.75">
      <c r="A24" s="49">
        <v>17</v>
      </c>
      <c r="B24" s="63" t="s">
        <v>347</v>
      </c>
      <c r="C24" s="8" t="s">
        <v>107</v>
      </c>
      <c r="D24" s="9">
        <v>37391</v>
      </c>
      <c r="E24" s="8" t="s">
        <v>137</v>
      </c>
      <c r="F24" s="42" t="s">
        <v>586</v>
      </c>
      <c r="G24" s="8">
        <v>7</v>
      </c>
      <c r="H24" s="8">
        <v>7</v>
      </c>
      <c r="I24" s="8">
        <v>0</v>
      </c>
      <c r="J24" s="8">
        <v>0</v>
      </c>
      <c r="K24" s="8">
        <v>0</v>
      </c>
      <c r="L24" s="8">
        <f t="shared" si="0"/>
        <v>14</v>
      </c>
      <c r="M24" s="14">
        <f t="shared" si="1"/>
        <v>0.4</v>
      </c>
      <c r="N24" s="8"/>
    </row>
    <row r="25" spans="1:14" ht="12.75">
      <c r="A25" s="49">
        <v>18</v>
      </c>
      <c r="B25" s="10" t="s">
        <v>116</v>
      </c>
      <c r="C25" s="8" t="s">
        <v>83</v>
      </c>
      <c r="D25" s="11">
        <v>37239</v>
      </c>
      <c r="E25" s="7" t="s">
        <v>110</v>
      </c>
      <c r="F25" s="10" t="s">
        <v>571</v>
      </c>
      <c r="G25" s="8">
        <v>5</v>
      </c>
      <c r="H25" s="8">
        <v>7</v>
      </c>
      <c r="I25" s="8">
        <v>2</v>
      </c>
      <c r="J25" s="8">
        <v>0</v>
      </c>
      <c r="K25" s="8">
        <v>0</v>
      </c>
      <c r="L25" s="8">
        <f t="shared" si="0"/>
        <v>14</v>
      </c>
      <c r="M25" s="14">
        <f t="shared" si="1"/>
        <v>0.4</v>
      </c>
      <c r="N25" s="8"/>
    </row>
    <row r="26" spans="1:14" ht="12.75">
      <c r="A26" s="49">
        <v>19</v>
      </c>
      <c r="B26" s="62" t="s">
        <v>357</v>
      </c>
      <c r="C26" s="115" t="s">
        <v>83</v>
      </c>
      <c r="D26" s="93">
        <v>37263</v>
      </c>
      <c r="E26" s="62" t="s">
        <v>38</v>
      </c>
      <c r="F26" s="88" t="s">
        <v>407</v>
      </c>
      <c r="G26" s="8">
        <v>5</v>
      </c>
      <c r="H26" s="8">
        <v>7</v>
      </c>
      <c r="I26" s="8">
        <v>2</v>
      </c>
      <c r="J26" s="8">
        <v>0</v>
      </c>
      <c r="K26" s="8">
        <v>0</v>
      </c>
      <c r="L26" s="8">
        <f t="shared" si="0"/>
        <v>14</v>
      </c>
      <c r="M26" s="14">
        <f t="shared" si="1"/>
        <v>0.4</v>
      </c>
      <c r="N26" s="8"/>
    </row>
    <row r="27" spans="1:14" ht="12.75">
      <c r="A27" s="49">
        <v>20</v>
      </c>
      <c r="B27" s="62" t="s">
        <v>366</v>
      </c>
      <c r="C27" s="88" t="s">
        <v>83</v>
      </c>
      <c r="D27" s="93">
        <v>37281</v>
      </c>
      <c r="E27" s="62" t="s">
        <v>28</v>
      </c>
      <c r="F27" s="88" t="s">
        <v>581</v>
      </c>
      <c r="G27" s="8">
        <v>7</v>
      </c>
      <c r="H27" s="8">
        <v>7</v>
      </c>
      <c r="I27" s="8">
        <v>0</v>
      </c>
      <c r="J27" s="8">
        <v>0</v>
      </c>
      <c r="K27" s="8">
        <v>0</v>
      </c>
      <c r="L27" s="8">
        <f t="shared" si="0"/>
        <v>14</v>
      </c>
      <c r="M27" s="14">
        <f t="shared" si="1"/>
        <v>0.4</v>
      </c>
      <c r="N27" s="111"/>
    </row>
    <row r="28" spans="1:14" ht="12.75">
      <c r="A28" s="49">
        <v>21</v>
      </c>
      <c r="B28" s="114" t="s">
        <v>587</v>
      </c>
      <c r="C28" s="8" t="s">
        <v>83</v>
      </c>
      <c r="D28" s="9">
        <v>37383</v>
      </c>
      <c r="E28" s="7" t="s">
        <v>103</v>
      </c>
      <c r="F28" s="8" t="s">
        <v>438</v>
      </c>
      <c r="G28" s="8">
        <v>7</v>
      </c>
      <c r="H28" s="8">
        <v>7</v>
      </c>
      <c r="I28" s="8">
        <v>0</v>
      </c>
      <c r="J28" s="8">
        <v>0</v>
      </c>
      <c r="K28" s="8">
        <v>0</v>
      </c>
      <c r="L28" s="8">
        <f t="shared" si="0"/>
        <v>14</v>
      </c>
      <c r="M28" s="14">
        <f t="shared" si="1"/>
        <v>0.4</v>
      </c>
      <c r="N28" s="111"/>
    </row>
    <row r="29" spans="1:14" ht="12.75">
      <c r="A29" s="49">
        <v>22</v>
      </c>
      <c r="B29" s="7" t="s">
        <v>34</v>
      </c>
      <c r="C29" s="8" t="s">
        <v>107</v>
      </c>
      <c r="D29" s="57">
        <v>37290</v>
      </c>
      <c r="E29" s="112" t="s">
        <v>302</v>
      </c>
      <c r="F29" s="58" t="s">
        <v>581</v>
      </c>
      <c r="G29" s="8">
        <v>5</v>
      </c>
      <c r="H29" s="8">
        <v>7</v>
      </c>
      <c r="I29" s="8">
        <v>0</v>
      </c>
      <c r="J29" s="8">
        <v>0</v>
      </c>
      <c r="K29" s="8">
        <v>0</v>
      </c>
      <c r="L29" s="8">
        <f t="shared" si="0"/>
        <v>12</v>
      </c>
      <c r="M29" s="14">
        <f t="shared" si="1"/>
        <v>0.34285714285714286</v>
      </c>
      <c r="N29" s="8"/>
    </row>
    <row r="30" spans="1:14" ht="12.75">
      <c r="A30" s="49">
        <v>23</v>
      </c>
      <c r="B30" s="62" t="s">
        <v>62</v>
      </c>
      <c r="C30" s="8" t="s">
        <v>83</v>
      </c>
      <c r="D30" s="55">
        <v>37161</v>
      </c>
      <c r="E30" s="62" t="s">
        <v>148</v>
      </c>
      <c r="F30" s="8" t="s">
        <v>425</v>
      </c>
      <c r="G30" s="8">
        <v>5</v>
      </c>
      <c r="H30" s="8">
        <v>1</v>
      </c>
      <c r="I30" s="8">
        <v>0</v>
      </c>
      <c r="J30" s="8">
        <v>0</v>
      </c>
      <c r="K30" s="8">
        <v>0</v>
      </c>
      <c r="L30" s="8">
        <f t="shared" si="0"/>
        <v>6</v>
      </c>
      <c r="M30" s="14">
        <f t="shared" si="1"/>
        <v>0.17142857142857143</v>
      </c>
      <c r="N30" s="8"/>
    </row>
    <row r="31" spans="1:14" ht="25.5">
      <c r="A31" s="49">
        <v>24</v>
      </c>
      <c r="B31" s="62" t="s">
        <v>345</v>
      </c>
      <c r="C31" s="88" t="s">
        <v>107</v>
      </c>
      <c r="D31" s="55">
        <v>37171</v>
      </c>
      <c r="E31" s="59" t="s">
        <v>394</v>
      </c>
      <c r="F31" s="59" t="s">
        <v>588</v>
      </c>
      <c r="G31" s="8">
        <v>5</v>
      </c>
      <c r="H31" s="8">
        <v>0</v>
      </c>
      <c r="I31" s="8">
        <v>0</v>
      </c>
      <c r="J31" s="8">
        <v>0</v>
      </c>
      <c r="K31" s="8">
        <v>0</v>
      </c>
      <c r="L31" s="8">
        <f t="shared" si="0"/>
        <v>5</v>
      </c>
      <c r="M31" s="14">
        <f t="shared" si="1"/>
        <v>0.14285714285714285</v>
      </c>
      <c r="N31" s="8"/>
    </row>
    <row r="32" spans="1:14" ht="12.75">
      <c r="A32" s="49">
        <v>25</v>
      </c>
      <c r="B32" s="63" t="s">
        <v>348</v>
      </c>
      <c r="C32" s="8" t="s">
        <v>107</v>
      </c>
      <c r="D32" s="9">
        <v>37093</v>
      </c>
      <c r="E32" s="8" t="s">
        <v>137</v>
      </c>
      <c r="F32" s="7" t="s">
        <v>586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f t="shared" si="0"/>
        <v>0</v>
      </c>
      <c r="M32" s="14">
        <f t="shared" si="1"/>
        <v>0</v>
      </c>
      <c r="N32" s="8"/>
    </row>
    <row r="33" spans="1:14" ht="12.75">
      <c r="A33" s="49">
        <v>26</v>
      </c>
      <c r="B33" s="10" t="s">
        <v>354</v>
      </c>
      <c r="C33" s="8" t="s">
        <v>83</v>
      </c>
      <c r="D33" s="11">
        <v>37148</v>
      </c>
      <c r="E33" s="7" t="s">
        <v>110</v>
      </c>
      <c r="F33" s="10" t="s">
        <v>571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f t="shared" si="0"/>
        <v>0</v>
      </c>
      <c r="M33" s="14">
        <f t="shared" si="1"/>
        <v>0</v>
      </c>
      <c r="N33" s="8"/>
    </row>
    <row r="34" spans="1:14" ht="12.75">
      <c r="A34" s="49">
        <v>27</v>
      </c>
      <c r="B34" s="7" t="s">
        <v>355</v>
      </c>
      <c r="C34" s="8" t="s">
        <v>107</v>
      </c>
      <c r="D34" s="98">
        <v>36994</v>
      </c>
      <c r="E34" s="20" t="s">
        <v>84</v>
      </c>
      <c r="F34" s="20" t="s">
        <v>445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f t="shared" si="0"/>
        <v>0</v>
      </c>
      <c r="M34" s="14">
        <f t="shared" si="1"/>
        <v>0</v>
      </c>
      <c r="N34" s="8"/>
    </row>
    <row r="35" spans="1:14" ht="12.75">
      <c r="A35" s="49">
        <v>28</v>
      </c>
      <c r="B35" s="63" t="s">
        <v>46</v>
      </c>
      <c r="C35" s="8" t="s">
        <v>107</v>
      </c>
      <c r="D35" s="93">
        <v>37322</v>
      </c>
      <c r="E35" s="63" t="s">
        <v>38</v>
      </c>
      <c r="F35" s="8" t="s">
        <v>407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f t="shared" si="0"/>
        <v>0</v>
      </c>
      <c r="M35" s="14">
        <f t="shared" si="1"/>
        <v>0</v>
      </c>
      <c r="N35" s="8"/>
    </row>
    <row r="36" spans="1:14" ht="12.75">
      <c r="A36" s="116"/>
      <c r="B36" s="117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</row>
    <row r="38" ht="12.75">
      <c r="B38" s="33" t="s">
        <v>140</v>
      </c>
    </row>
    <row r="40" ht="12.75">
      <c r="B40" s="33" t="s">
        <v>139</v>
      </c>
    </row>
    <row r="41" ht="12.75">
      <c r="B41" s="34" t="s">
        <v>589</v>
      </c>
    </row>
    <row r="42" ht="12.75">
      <c r="B42" s="34" t="s">
        <v>590</v>
      </c>
    </row>
    <row r="50" spans="1:14" ht="12.75">
      <c r="A50" s="8"/>
      <c r="B50" s="43"/>
      <c r="C50" s="8"/>
      <c r="D50" s="6"/>
      <c r="E50" s="44"/>
      <c r="F50" s="6"/>
      <c r="G50" s="6"/>
      <c r="H50" s="6"/>
      <c r="I50" s="6"/>
      <c r="J50" s="6"/>
      <c r="K50" s="6"/>
      <c r="L50" s="6"/>
      <c r="M50" s="14"/>
      <c r="N50" s="6"/>
    </row>
    <row r="51" spans="1:14" ht="12.75">
      <c r="A51" s="8"/>
      <c r="B51" s="43"/>
      <c r="C51" s="8"/>
      <c r="D51" s="6"/>
      <c r="E51" s="43"/>
      <c r="F51" s="6"/>
      <c r="G51" s="6"/>
      <c r="H51" s="6"/>
      <c r="I51" s="6"/>
      <c r="J51" s="6"/>
      <c r="K51" s="6"/>
      <c r="L51" s="6"/>
      <c r="M51" s="14"/>
      <c r="N51" s="6"/>
    </row>
    <row r="54" ht="12.75">
      <c r="B54" s="33"/>
    </row>
    <row r="56" ht="12.75">
      <c r="B56" s="33"/>
    </row>
    <row r="57" ht="12.75">
      <c r="B57" s="34"/>
    </row>
  </sheetData>
  <sheetProtection/>
  <mergeCells count="4">
    <mergeCell ref="A1:N1"/>
    <mergeCell ref="B2:N2"/>
    <mergeCell ref="A3:N3"/>
    <mergeCell ref="A4:N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Ahlach</cp:lastModifiedBy>
  <cp:lastPrinted>2019-02-20T16:53:30Z</cp:lastPrinted>
  <dcterms:created xsi:type="dcterms:W3CDTF">2019-02-20T17:28:50Z</dcterms:created>
  <dcterms:modified xsi:type="dcterms:W3CDTF">2019-02-27T10:38:40Z</dcterms:modified>
  <cp:category/>
  <cp:version/>
  <cp:contentType/>
  <cp:contentStatus/>
</cp:coreProperties>
</file>