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0736" windowHeight="11760" activeTab="2"/>
  </bookViews>
  <sheets>
    <sheet name="7 класс" sheetId="1" r:id="rId1"/>
    <sheet name="8 класс" sheetId="2" r:id="rId2"/>
    <sheet name="9 класс" sheetId="3" r:id="rId3"/>
  </sheets>
  <calcPr calcId="145621"/>
</workbook>
</file>

<file path=xl/calcChain.xml><?xml version="1.0" encoding="utf-8"?>
<calcChain xmlns="http://schemas.openxmlformats.org/spreadsheetml/2006/main">
  <c r="N17" i="1" l="1"/>
  <c r="O17" i="1" s="1"/>
  <c r="N16" i="1"/>
  <c r="O16" i="1" s="1"/>
  <c r="N14" i="1"/>
  <c r="O14" i="1" s="1"/>
  <c r="N8" i="1"/>
  <c r="O8" i="1" s="1"/>
  <c r="N12" i="1"/>
  <c r="O12" i="1" s="1"/>
  <c r="N13" i="1"/>
  <c r="O13" i="1" s="1"/>
  <c r="N11" i="1"/>
  <c r="O11" i="1" s="1"/>
  <c r="N9" i="1"/>
  <c r="O9" i="1" s="1"/>
  <c r="N10" i="1"/>
  <c r="O10" i="1" s="1"/>
  <c r="N15" i="1"/>
  <c r="O15" i="1" s="1"/>
  <c r="N11" i="2"/>
  <c r="O11" i="2" s="1"/>
  <c r="N14" i="2"/>
  <c r="O14" i="2" s="1"/>
  <c r="N13" i="2"/>
  <c r="O13" i="2" s="1"/>
  <c r="N10" i="2"/>
  <c r="O10" i="2" s="1"/>
  <c r="N8" i="2"/>
  <c r="O8" i="2" s="1"/>
  <c r="N9" i="2"/>
  <c r="O9" i="2" s="1"/>
  <c r="N12" i="2"/>
  <c r="O12" i="2" s="1"/>
  <c r="N9" i="3"/>
  <c r="O9" i="3" s="1"/>
  <c r="N10" i="3"/>
  <c r="O10" i="3" s="1"/>
  <c r="N11" i="3"/>
  <c r="O11" i="3" s="1"/>
  <c r="N12" i="3"/>
  <c r="O12" i="3" s="1"/>
  <c r="N8" i="3"/>
  <c r="O8" i="3" s="1"/>
</calcChain>
</file>

<file path=xl/sharedStrings.xml><?xml version="1.0" encoding="utf-8"?>
<sst xmlns="http://schemas.openxmlformats.org/spreadsheetml/2006/main" count="244" uniqueCount="125">
  <si>
    <t xml:space="preserve"> </t>
  </si>
  <si>
    <t>район</t>
  </si>
  <si>
    <t>г.Элиста</t>
  </si>
  <si>
    <t>класс</t>
  </si>
  <si>
    <t>максимальный балл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</si>
  <si>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</si>
  <si>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</si>
  <si>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</si>
  <si>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</si>
  <si>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</si>
  <si>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</si>
  <si>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</si>
  <si>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</si>
  <si>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</si>
  <si>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Результаты проведения школьного этапа Республиканской олимпиады школьников.</t>
  </si>
  <si>
    <t>МБОУ «СОШ№21»</t>
  </si>
  <si>
    <t>Знатоки эпоса "Джангар"</t>
  </si>
  <si>
    <t xml:space="preserve">Ольцонова </t>
  </si>
  <si>
    <t xml:space="preserve">Валерия </t>
  </si>
  <si>
    <t>Эрдниевна</t>
  </si>
  <si>
    <t>ж</t>
  </si>
  <si>
    <t>Кукуева Кема Алексеевна</t>
  </si>
  <si>
    <t>секция</t>
  </si>
  <si>
    <t>Баджаева Саглар Владимировна</t>
  </si>
  <si>
    <t>МБОУ "СОШ№17"им.Кугультинова Д.Н.</t>
  </si>
  <si>
    <t>м</t>
  </si>
  <si>
    <t>Юрьевич</t>
  </si>
  <si>
    <t>Цеден</t>
  </si>
  <si>
    <t>Шатлаев</t>
  </si>
  <si>
    <t>Араев</t>
  </si>
  <si>
    <t>Аюка</t>
  </si>
  <si>
    <t>Саналович</t>
  </si>
  <si>
    <t>Бюрнаев</t>
  </si>
  <si>
    <t>Алдар</t>
  </si>
  <si>
    <t>Сергеевич</t>
  </si>
  <si>
    <t>Горяева</t>
  </si>
  <si>
    <t>Камилла</t>
  </si>
  <si>
    <t>Мингияновна</t>
  </si>
  <si>
    <t>жен</t>
  </si>
  <si>
    <t>МБОУ "СОШ № 20"</t>
  </si>
  <si>
    <t>Горяева Светлана Александровна</t>
  </si>
  <si>
    <t xml:space="preserve">Бадмаева </t>
  </si>
  <si>
    <t>Айлана</t>
  </si>
  <si>
    <t>Адьяновна</t>
  </si>
  <si>
    <t>жен.</t>
  </si>
  <si>
    <t>МБОУ "СОШ № 2"</t>
  </si>
  <si>
    <t>Бадмаева Наталья Борисовна</t>
  </si>
  <si>
    <t>Буваев</t>
  </si>
  <si>
    <t>Давид</t>
  </si>
  <si>
    <t>Эрдниевич</t>
  </si>
  <si>
    <t>Дорджиева</t>
  </si>
  <si>
    <t>Амрита</t>
  </si>
  <si>
    <t>Сергеевна</t>
  </si>
  <si>
    <t>Артем</t>
  </si>
  <si>
    <t>Евгеньевич</t>
  </si>
  <si>
    <t>мужской</t>
  </si>
  <si>
    <t>Частное образовательное учреждение общеобразовательная школа "Перспектива"</t>
  </si>
  <si>
    <t>Ильджирингова Байрта Шорвавена</t>
  </si>
  <si>
    <t>Нимгирова-Салтыкова</t>
  </si>
  <si>
    <t>Валерия</t>
  </si>
  <si>
    <t>Александровна</t>
  </si>
  <si>
    <t>МБОУ "СОШ №12"</t>
  </si>
  <si>
    <t>Наминова Светлана Алексеевна</t>
  </si>
  <si>
    <t>Шабжуров</t>
  </si>
  <si>
    <t>Бату</t>
  </si>
  <si>
    <t>Баатрович</t>
  </si>
  <si>
    <t>Чимидов Санл Александрович</t>
  </si>
  <si>
    <t>Полина</t>
  </si>
  <si>
    <t>Владимировна</t>
  </si>
  <si>
    <t>МБОУ "СОШ№18 им.Б.Б.Городовикова"</t>
  </si>
  <si>
    <t>Пюрбеева Галина Александровна</t>
  </si>
  <si>
    <t>Мангашов</t>
  </si>
  <si>
    <t>Влад</t>
  </si>
  <si>
    <t>Витальевич</t>
  </si>
  <si>
    <t>муж</t>
  </si>
  <si>
    <t>Мангушева Саглр Бадмаевна</t>
  </si>
  <si>
    <t>Эдлеева</t>
  </si>
  <si>
    <t>Владимировна жен</t>
  </si>
  <si>
    <t xml:space="preserve">  07.12.2009</t>
  </si>
  <si>
    <t xml:space="preserve">Васькина </t>
  </si>
  <si>
    <t>Ирина</t>
  </si>
  <si>
    <t xml:space="preserve">жен. </t>
  </si>
  <si>
    <t>13.11.2010г.</t>
  </si>
  <si>
    <t>Басхаева Алия Хейчиевна</t>
  </si>
  <si>
    <t>МБОУ "Средняя общеобразовательная школа № 15"</t>
  </si>
  <si>
    <t xml:space="preserve">Немгирова </t>
  </si>
  <si>
    <t xml:space="preserve">Вероника </t>
  </si>
  <si>
    <t>Босхомджиева</t>
  </si>
  <si>
    <t>Герел</t>
  </si>
  <si>
    <t>МБОУ "СОШ 10" им.Бембетова В.А.</t>
  </si>
  <si>
    <t>Эдгеева Кермен Хашатаевна</t>
  </si>
  <si>
    <t>Хаминов</t>
  </si>
  <si>
    <t>Аюш</t>
  </si>
  <si>
    <t>Чингисович</t>
  </si>
  <si>
    <t>Буданова</t>
  </si>
  <si>
    <t>Алина</t>
  </si>
  <si>
    <t>Бадмагоряева Екатерина Хашаевна</t>
  </si>
  <si>
    <t>Лиджиева</t>
  </si>
  <si>
    <t>Гиляна</t>
  </si>
  <si>
    <t>Баатровна</t>
  </si>
  <si>
    <t>Намджмилова</t>
  </si>
  <si>
    <t>Анна</t>
  </si>
  <si>
    <t>Олеговна</t>
  </si>
  <si>
    <t>МБОУ "СОШ №3 им.Сергиенко Н.Г."</t>
  </si>
  <si>
    <t>Нюдюльчиева Е.В.</t>
  </si>
  <si>
    <t xml:space="preserve">Манжикова </t>
  </si>
  <si>
    <t>Николь</t>
  </si>
  <si>
    <t>Басанговна</t>
  </si>
  <si>
    <t>Менкеносонова Н.В.</t>
  </si>
  <si>
    <t>Муданкиев</t>
  </si>
  <si>
    <t>Алтн</t>
  </si>
  <si>
    <t>Гаряева Н.Н.</t>
  </si>
  <si>
    <t xml:space="preserve">Ильджиринов </t>
  </si>
  <si>
    <t>итого, балл</t>
  </si>
  <si>
    <t>% выполнения</t>
  </si>
  <si>
    <t>статус участника</t>
  </si>
  <si>
    <t>победитель</t>
  </si>
  <si>
    <t>призер</t>
  </si>
  <si>
    <t>члены жюри:</t>
  </si>
  <si>
    <t>Манджиева И.С.</t>
  </si>
  <si>
    <t>Манджиева Б.Х.</t>
  </si>
  <si>
    <t>Манджиева Н.М.</t>
  </si>
  <si>
    <t>Босхомджиев М.В.</t>
  </si>
  <si>
    <t>Фирсова С.Ю.</t>
  </si>
  <si>
    <t>Настаева К.Б.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</si>
</sst>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6" fillId="0" borderId="0" xfId="0" applyFont="1"/>
    <xf numFmtId="0" fontId="8" fillId="0" borderId="0" xfId="0" applyFont="1"/>
    <xf numFmtId="0" fontId="4" fillId="5" borderId="3" xfId="0" applyFont="1" applyFill="1" applyBorder="1"/>
    <xf numFmtId="164" fontId="4" fillId="5" borderId="3" xfId="0" applyNumberFormat="1" applyFont="1" applyFill="1" applyBorder="1"/>
    <xf numFmtId="0" fontId="4" fillId="5" borderId="3" xfId="0" applyFont="1" applyFill="1" applyBorder="1" applyAlignment="1">
      <alignment horizontal="center"/>
    </xf>
    <xf numFmtId="0" fontId="0" fillId="0" borderId="5" xfId="0" applyBorder="1"/>
    <xf numFmtId="0" fontId="11" fillId="0" borderId="5" xfId="1" applyFont="1" applyBorder="1" applyAlignment="1">
      <alignment horizontal="center" vertical="top"/>
    </xf>
    <xf numFmtId="0" fontId="8" fillId="0" borderId="5" xfId="0" applyFont="1" applyBorder="1" applyAlignment="1">
      <alignment vertical="top"/>
    </xf>
    <xf numFmtId="14" fontId="8" fillId="0" borderId="5" xfId="0" applyNumberFormat="1" applyFont="1" applyBorder="1" applyAlignment="1">
      <alignment vertical="top"/>
    </xf>
    <xf numFmtId="0" fontId="10" fillId="0" borderId="5" xfId="0" applyFont="1" applyBorder="1" applyAlignment="1">
      <alignment vertical="top"/>
    </xf>
    <xf numFmtId="14" fontId="7" fillId="0" borderId="5" xfId="0" applyNumberFormat="1" applyFont="1" applyBorder="1" applyAlignment="1">
      <alignment vertical="top"/>
    </xf>
    <xf numFmtId="0" fontId="11" fillId="0" borderId="5" xfId="1" applyFont="1" applyBorder="1" applyAlignment="1">
      <alignment vertical="top" wrapText="1"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4" xfId="0" applyFont="1" applyBorder="1"/>
    <xf numFmtId="0" fontId="8" fillId="0" borderId="5" xfId="0" applyFont="1" applyBorder="1"/>
    <xf numFmtId="0" fontId="2" fillId="0" borderId="3" xfId="0" applyFont="1" applyBorder="1"/>
    <xf numFmtId="0" fontId="2" fillId="3" borderId="3" xfId="0" applyFont="1" applyFill="1" applyBorder="1"/>
    <xf numFmtId="0" fontId="2" fillId="0" borderId="7" xfId="0" applyFont="1" applyBorder="1"/>
    <xf numFmtId="0" fontId="8" fillId="0" borderId="6" xfId="0" applyFont="1" applyBorder="1"/>
    <xf numFmtId="0" fontId="2" fillId="0" borderId="5" xfId="0" applyFont="1" applyBorder="1"/>
    <xf numFmtId="0" fontId="2" fillId="3" borderId="5" xfId="0" applyFont="1" applyFill="1" applyBorder="1"/>
    <xf numFmtId="0" fontId="2" fillId="4" borderId="5" xfId="0" applyFont="1" applyFill="1" applyBorder="1" applyAlignment="1">
      <alignment horizontal="center"/>
    </xf>
    <xf numFmtId="164" fontId="2" fillId="0" borderId="5" xfId="0" applyNumberFormat="1" applyFont="1" applyBorder="1"/>
    <xf numFmtId="0" fontId="4" fillId="5" borderId="5" xfId="0" applyFont="1" applyFill="1" applyBorder="1"/>
    <xf numFmtId="164" fontId="4" fillId="5" borderId="5" xfId="0" applyNumberFormat="1" applyFont="1" applyFill="1" applyBorder="1"/>
    <xf numFmtId="0" fontId="4" fillId="5" borderId="5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top"/>
    </xf>
    <xf numFmtId="0" fontId="9" fillId="5" borderId="5" xfId="0" applyFont="1" applyFill="1" applyBorder="1" applyAlignment="1">
      <alignment vertical="top"/>
    </xf>
    <xf numFmtId="0" fontId="9" fillId="5" borderId="5" xfId="0" applyFont="1" applyFill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7" fillId="5" borderId="5" xfId="0" applyFont="1" applyFill="1" applyBorder="1" applyAlignment="1">
      <alignment vertical="top" wrapText="1"/>
    </xf>
    <xf numFmtId="0" fontId="11" fillId="6" borderId="5" xfId="1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11" fillId="7" borderId="5" xfId="1" applyFont="1" applyFill="1" applyBorder="1" applyAlignment="1">
      <alignment horizontal="center" vertical="top"/>
    </xf>
    <xf numFmtId="0" fontId="11" fillId="7" borderId="5" xfId="1" applyFont="1" applyFill="1" applyBorder="1" applyAlignment="1">
      <alignment vertical="top" wrapText="1"/>
    </xf>
    <xf numFmtId="0" fontId="7" fillId="7" borderId="5" xfId="0" applyFont="1" applyFill="1" applyBorder="1" applyAlignment="1">
      <alignment vertical="top"/>
    </xf>
    <xf numFmtId="14" fontId="7" fillId="7" borderId="5" xfId="0" applyNumberFormat="1" applyFont="1" applyFill="1" applyBorder="1" applyAlignment="1">
      <alignment vertical="top"/>
    </xf>
    <xf numFmtId="0" fontId="7" fillId="8" borderId="5" xfId="0" applyFont="1" applyFill="1" applyBorder="1" applyAlignment="1">
      <alignment vertical="top" wrapText="1"/>
    </xf>
    <xf numFmtId="0" fontId="8" fillId="7" borderId="5" xfId="0" applyFont="1" applyFill="1" applyBorder="1" applyAlignment="1">
      <alignment vertical="top"/>
    </xf>
    <xf numFmtId="0" fontId="8" fillId="7" borderId="5" xfId="0" applyFont="1" applyFill="1" applyBorder="1"/>
    <xf numFmtId="0" fontId="6" fillId="0" borderId="5" xfId="0" applyFont="1" applyBorder="1"/>
    <xf numFmtId="0" fontId="6" fillId="7" borderId="5" xfId="0" applyFont="1" applyFill="1" applyBorder="1"/>
    <xf numFmtId="0" fontId="0" fillId="7" borderId="5" xfId="0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nevnik.ru/v2/user/user?user=1000013709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21"/>
  <sheetViews>
    <sheetView zoomScale="82" zoomScaleNormal="82" workbookViewId="0">
      <selection activeCell="G26" sqref="G26"/>
    </sheetView>
  </sheetViews>
  <sheetFormatPr defaultColWidth="12.6640625" defaultRowHeight="15.75" customHeight="1" x14ac:dyDescent="0.25"/>
  <cols>
    <col min="1" max="1" width="4.33203125" customWidth="1"/>
    <col min="2" max="2" width="24.33203125" customWidth="1"/>
    <col min="3" max="3" width="10" customWidth="1"/>
    <col min="4" max="4" width="15.44140625" customWidth="1"/>
    <col min="5" max="5" width="5.33203125" customWidth="1"/>
    <col min="6" max="6" width="11.33203125" customWidth="1"/>
    <col min="7" max="7" width="10.5546875" customWidth="1"/>
    <col min="8" max="8" width="29.44140625" customWidth="1"/>
    <col min="9" max="9" width="6.109375" customWidth="1"/>
    <col min="10" max="10" width="43.44140625" customWidth="1"/>
    <col min="11" max="11" width="7.6640625" customWidth="1"/>
    <col min="12" max="12" width="7.5546875" customWidth="1"/>
    <col min="13" max="13" width="8.109375" customWidth="1"/>
    <col min="16" max="16" width="19.44140625" customWidth="1"/>
  </cols>
  <sheetData>
    <row r="1" spans="1:16" ht="13.2" x14ac:dyDescent="0.25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6" ht="13.2" x14ac:dyDescent="0.25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6" ht="13.2" x14ac:dyDescent="0.25">
      <c r="A3" s="3"/>
      <c r="B3" s="4" t="s">
        <v>22</v>
      </c>
      <c r="C3" s="3" t="s">
        <v>16</v>
      </c>
      <c r="D3" s="3"/>
      <c r="E3" s="3"/>
      <c r="F3" s="3"/>
      <c r="G3" s="3"/>
      <c r="H3" s="3"/>
      <c r="I3" s="3"/>
      <c r="J3" s="3"/>
    </row>
    <row r="4" spans="1:16" ht="13.2" x14ac:dyDescent="0.25">
      <c r="A4" s="3"/>
      <c r="B4" s="4" t="s">
        <v>3</v>
      </c>
      <c r="C4" s="3">
        <v>7</v>
      </c>
      <c r="D4" s="3"/>
      <c r="E4" s="3"/>
      <c r="F4" s="3"/>
      <c r="G4" s="3"/>
      <c r="H4" s="3"/>
      <c r="I4" s="3"/>
      <c r="J4" s="3"/>
    </row>
    <row r="5" spans="1:16" ht="13.2" x14ac:dyDescent="0.25">
      <c r="A5" s="3"/>
      <c r="B5" s="19" t="s">
        <v>4</v>
      </c>
      <c r="C5" s="20"/>
      <c r="D5" s="3">
        <v>50</v>
      </c>
      <c r="E5" s="3"/>
      <c r="F5" s="6"/>
      <c r="G5" s="3"/>
      <c r="H5" s="3"/>
      <c r="I5" s="3"/>
      <c r="J5" s="3"/>
    </row>
    <row r="6" spans="1:16" ht="13.2" x14ac:dyDescent="0.25">
      <c r="A6" s="9"/>
      <c r="B6" s="9"/>
      <c r="C6" s="9"/>
      <c r="D6" s="9"/>
      <c r="E6" s="9"/>
      <c r="F6" s="10"/>
      <c r="G6" s="9"/>
      <c r="H6" s="9"/>
      <c r="I6" s="11"/>
      <c r="J6" s="9"/>
    </row>
    <row r="7" spans="1:16" ht="45" customHeight="1" x14ac:dyDescent="0.25">
      <c r="A7" s="34" t="s">
        <v>5</v>
      </c>
      <c r="B7" s="35" t="s">
        <v>6</v>
      </c>
      <c r="C7" s="35" t="s">
        <v>7</v>
      </c>
      <c r="D7" s="35" t="s">
        <v>8</v>
      </c>
      <c r="E7" s="35" t="s">
        <v>9</v>
      </c>
      <c r="F7" s="36" t="s">
        <v>10</v>
      </c>
      <c r="G7" s="36" t="s">
        <v>11</v>
      </c>
      <c r="H7" s="36" t="s">
        <v>12</v>
      </c>
      <c r="I7" s="35" t="s">
        <v>3</v>
      </c>
      <c r="J7" s="35" t="s">
        <v>13</v>
      </c>
      <c r="K7" s="40">
        <v>1</v>
      </c>
      <c r="L7" s="40">
        <v>2</v>
      </c>
      <c r="M7" s="40">
        <v>3</v>
      </c>
      <c r="N7" s="40" t="s">
        <v>113</v>
      </c>
      <c r="O7" s="40" t="s">
        <v>114</v>
      </c>
      <c r="P7" s="40" t="s">
        <v>115</v>
      </c>
    </row>
    <row r="8" spans="1:16" ht="15.75" customHeight="1" x14ac:dyDescent="0.25">
      <c r="A8" s="41">
        <v>1</v>
      </c>
      <c r="B8" s="42" t="s">
        <v>35</v>
      </c>
      <c r="C8" s="42" t="s">
        <v>36</v>
      </c>
      <c r="D8" s="42" t="s">
        <v>37</v>
      </c>
      <c r="E8" s="43" t="s">
        <v>38</v>
      </c>
      <c r="F8" s="44">
        <v>40320</v>
      </c>
      <c r="G8" s="46" t="s">
        <v>2</v>
      </c>
      <c r="H8" s="42" t="s">
        <v>39</v>
      </c>
      <c r="I8" s="46">
        <v>7</v>
      </c>
      <c r="J8" s="42" t="s">
        <v>40</v>
      </c>
      <c r="K8" s="50">
        <v>3</v>
      </c>
      <c r="L8" s="50">
        <v>8</v>
      </c>
      <c r="M8" s="50">
        <v>19</v>
      </c>
      <c r="N8" s="50">
        <f>SUM(K8:M8)</f>
        <v>30</v>
      </c>
      <c r="O8" s="50">
        <f>N8*100/50</f>
        <v>60</v>
      </c>
      <c r="P8" s="50" t="s">
        <v>116</v>
      </c>
    </row>
    <row r="9" spans="1:16" ht="15.75" customHeight="1" x14ac:dyDescent="0.25">
      <c r="A9" s="41">
        <v>2</v>
      </c>
      <c r="B9" s="42" t="s">
        <v>79</v>
      </c>
      <c r="C9" s="42" t="s">
        <v>80</v>
      </c>
      <c r="D9" s="42" t="s">
        <v>68</v>
      </c>
      <c r="E9" s="43" t="s">
        <v>81</v>
      </c>
      <c r="F9" s="44" t="s">
        <v>82</v>
      </c>
      <c r="G9" s="46" t="s">
        <v>2</v>
      </c>
      <c r="H9" s="42" t="s">
        <v>84</v>
      </c>
      <c r="I9" s="46">
        <v>7</v>
      </c>
      <c r="J9" s="42" t="s">
        <v>83</v>
      </c>
      <c r="K9" s="50">
        <v>3</v>
      </c>
      <c r="L9" s="50">
        <v>7</v>
      </c>
      <c r="M9" s="50">
        <v>20</v>
      </c>
      <c r="N9" s="50">
        <f>SUM(K9:M9)</f>
        <v>30</v>
      </c>
      <c r="O9" s="50">
        <f>N9*100/50</f>
        <v>60</v>
      </c>
      <c r="P9" s="50" t="s">
        <v>116</v>
      </c>
    </row>
    <row r="10" spans="1:16" ht="15.75" customHeight="1" x14ac:dyDescent="0.25">
      <c r="A10" s="13">
        <v>3</v>
      </c>
      <c r="B10" s="39" t="s">
        <v>87</v>
      </c>
      <c r="C10" s="18" t="s">
        <v>88</v>
      </c>
      <c r="D10" s="18" t="s">
        <v>19</v>
      </c>
      <c r="E10" s="37" t="s">
        <v>38</v>
      </c>
      <c r="F10" s="17">
        <v>40504</v>
      </c>
      <c r="G10" s="14" t="s">
        <v>2</v>
      </c>
      <c r="H10" s="18" t="s">
        <v>89</v>
      </c>
      <c r="I10" s="14">
        <v>7</v>
      </c>
      <c r="J10" s="18" t="s">
        <v>90</v>
      </c>
      <c r="K10" s="12">
        <v>2</v>
      </c>
      <c r="L10" s="12">
        <v>8</v>
      </c>
      <c r="M10" s="12">
        <v>18</v>
      </c>
      <c r="N10" s="12">
        <f>SUM(K10:M10)</f>
        <v>28</v>
      </c>
      <c r="O10" s="12">
        <f>N10*100/50</f>
        <v>56</v>
      </c>
      <c r="P10" s="12" t="s">
        <v>117</v>
      </c>
    </row>
    <row r="11" spans="1:16" ht="15.75" customHeight="1" x14ac:dyDescent="0.25">
      <c r="A11" s="13">
        <v>4</v>
      </c>
      <c r="B11" s="14" t="s">
        <v>58</v>
      </c>
      <c r="C11" s="14" t="s">
        <v>59</v>
      </c>
      <c r="D11" s="14" t="s">
        <v>60</v>
      </c>
      <c r="E11" s="14" t="s">
        <v>20</v>
      </c>
      <c r="F11" s="15">
        <v>40542</v>
      </c>
      <c r="G11" s="14" t="s">
        <v>2</v>
      </c>
      <c r="H11" s="14" t="s">
        <v>61</v>
      </c>
      <c r="I11" s="14">
        <v>7</v>
      </c>
      <c r="J11" s="14" t="s">
        <v>62</v>
      </c>
      <c r="K11" s="12">
        <v>0</v>
      </c>
      <c r="L11" s="12">
        <v>7</v>
      </c>
      <c r="M11" s="12">
        <v>20</v>
      </c>
      <c r="N11" s="12">
        <f>SUM(K11:M11)</f>
        <v>27</v>
      </c>
      <c r="O11" s="12">
        <f>N11*100/50</f>
        <v>54</v>
      </c>
      <c r="P11" s="12" t="s">
        <v>117</v>
      </c>
    </row>
    <row r="12" spans="1:16" ht="15.75" customHeight="1" x14ac:dyDescent="0.25">
      <c r="A12" s="13">
        <v>5</v>
      </c>
      <c r="B12" s="39" t="s">
        <v>41</v>
      </c>
      <c r="C12" s="18" t="s">
        <v>42</v>
      </c>
      <c r="D12" s="18" t="s">
        <v>43</v>
      </c>
      <c r="E12" s="37" t="s">
        <v>44</v>
      </c>
      <c r="F12" s="17">
        <v>40358</v>
      </c>
      <c r="G12" s="14" t="s">
        <v>2</v>
      </c>
      <c r="H12" s="14" t="s">
        <v>45</v>
      </c>
      <c r="I12" s="14">
        <v>7</v>
      </c>
      <c r="J12" s="14" t="s">
        <v>46</v>
      </c>
      <c r="K12" s="12">
        <v>0</v>
      </c>
      <c r="L12" s="12">
        <v>8</v>
      </c>
      <c r="M12" s="12">
        <v>17</v>
      </c>
      <c r="N12" s="12">
        <f>SUM(K12:M12)</f>
        <v>25</v>
      </c>
      <c r="O12" s="12">
        <f>N12*100/50</f>
        <v>50</v>
      </c>
      <c r="P12" s="12" t="s">
        <v>117</v>
      </c>
    </row>
    <row r="13" spans="1:16" ht="15.75" customHeight="1" x14ac:dyDescent="0.25">
      <c r="A13" s="13">
        <v>6</v>
      </c>
      <c r="B13" s="39" t="s">
        <v>112</v>
      </c>
      <c r="C13" s="18" t="s">
        <v>53</v>
      </c>
      <c r="D13" s="18" t="s">
        <v>54</v>
      </c>
      <c r="E13" s="37" t="s">
        <v>55</v>
      </c>
      <c r="F13" s="17">
        <v>40190</v>
      </c>
      <c r="G13" s="14" t="s">
        <v>2</v>
      </c>
      <c r="H13" s="18" t="s">
        <v>56</v>
      </c>
      <c r="I13" s="14">
        <v>7</v>
      </c>
      <c r="J13" s="18" t="s">
        <v>57</v>
      </c>
      <c r="K13" s="12">
        <v>5</v>
      </c>
      <c r="L13" s="12">
        <v>7</v>
      </c>
      <c r="M13" s="12">
        <v>13</v>
      </c>
      <c r="N13" s="12">
        <f>SUM(K13:M13)</f>
        <v>25</v>
      </c>
      <c r="O13" s="12">
        <f>N13*100/50</f>
        <v>50</v>
      </c>
      <c r="P13" s="12" t="s">
        <v>117</v>
      </c>
    </row>
    <row r="14" spans="1:16" ht="15.75" customHeight="1" x14ac:dyDescent="0.25">
      <c r="A14" s="13">
        <v>7</v>
      </c>
      <c r="B14" s="14" t="s">
        <v>32</v>
      </c>
      <c r="C14" s="14" t="s">
        <v>33</v>
      </c>
      <c r="D14" s="14" t="s">
        <v>34</v>
      </c>
      <c r="E14" s="14" t="s">
        <v>25</v>
      </c>
      <c r="F14" s="15">
        <v>40458</v>
      </c>
      <c r="G14" s="14" t="s">
        <v>2</v>
      </c>
      <c r="H14" s="14" t="s">
        <v>24</v>
      </c>
      <c r="I14" s="16">
        <v>7</v>
      </c>
      <c r="J14" s="14" t="s">
        <v>23</v>
      </c>
      <c r="K14" s="12">
        <v>1</v>
      </c>
      <c r="L14" s="12">
        <v>7</v>
      </c>
      <c r="M14" s="12">
        <v>13</v>
      </c>
      <c r="N14" s="12">
        <f>SUM(K14:M14)</f>
        <v>21</v>
      </c>
      <c r="O14" s="12">
        <f>N14*100/50</f>
        <v>42</v>
      </c>
      <c r="P14" s="12"/>
    </row>
    <row r="15" spans="1:16" ht="15.75" customHeight="1" x14ac:dyDescent="0.25">
      <c r="A15" s="13">
        <v>8</v>
      </c>
      <c r="B15" s="39" t="s">
        <v>91</v>
      </c>
      <c r="C15" s="18" t="s">
        <v>92</v>
      </c>
      <c r="D15" s="18" t="s">
        <v>93</v>
      </c>
      <c r="E15" s="14" t="s">
        <v>74</v>
      </c>
      <c r="F15" s="17">
        <v>40637</v>
      </c>
      <c r="G15" s="14" t="s">
        <v>2</v>
      </c>
      <c r="H15" s="18" t="s">
        <v>89</v>
      </c>
      <c r="I15" s="14">
        <v>7</v>
      </c>
      <c r="J15" s="18" t="s">
        <v>90</v>
      </c>
      <c r="K15" s="12">
        <v>2</v>
      </c>
      <c r="L15" s="12">
        <v>4</v>
      </c>
      <c r="M15" s="12">
        <v>15</v>
      </c>
      <c r="N15" s="12">
        <f>SUM(K15:M15)</f>
        <v>21</v>
      </c>
      <c r="O15" s="12">
        <f>N15*100/50</f>
        <v>42</v>
      </c>
      <c r="P15" s="12"/>
    </row>
    <row r="16" spans="1:16" ht="15.75" customHeight="1" x14ac:dyDescent="0.25">
      <c r="A16" s="13">
        <v>9</v>
      </c>
      <c r="B16" s="14" t="s">
        <v>29</v>
      </c>
      <c r="C16" s="14" t="s">
        <v>30</v>
      </c>
      <c r="D16" s="14" t="s">
        <v>31</v>
      </c>
      <c r="E16" s="14" t="s">
        <v>25</v>
      </c>
      <c r="F16" s="15">
        <v>40400</v>
      </c>
      <c r="G16" s="14" t="s">
        <v>2</v>
      </c>
      <c r="H16" s="14" t="s">
        <v>24</v>
      </c>
      <c r="I16" s="16">
        <v>7</v>
      </c>
      <c r="J16" s="14" t="s">
        <v>23</v>
      </c>
      <c r="K16" s="12">
        <v>2.5</v>
      </c>
      <c r="L16" s="12">
        <v>7</v>
      </c>
      <c r="M16" s="12">
        <v>10</v>
      </c>
      <c r="N16" s="12">
        <f>SUM(K16:M16)</f>
        <v>19.5</v>
      </c>
      <c r="O16" s="12">
        <f>N16*100/50</f>
        <v>39</v>
      </c>
      <c r="P16" s="12"/>
    </row>
    <row r="17" spans="1:16" ht="15.75" customHeight="1" x14ac:dyDescent="0.25">
      <c r="A17" s="13">
        <v>10</v>
      </c>
      <c r="B17" s="39" t="s">
        <v>100</v>
      </c>
      <c r="C17" s="18" t="s">
        <v>101</v>
      </c>
      <c r="D17" s="18" t="s">
        <v>102</v>
      </c>
      <c r="E17" s="37" t="s">
        <v>38</v>
      </c>
      <c r="F17" s="17">
        <v>40452</v>
      </c>
      <c r="G17" s="14" t="s">
        <v>2</v>
      </c>
      <c r="H17" s="18" t="s">
        <v>103</v>
      </c>
      <c r="I17" s="14">
        <v>7</v>
      </c>
      <c r="J17" s="18" t="s">
        <v>104</v>
      </c>
      <c r="K17" s="12">
        <v>6</v>
      </c>
      <c r="L17" s="12">
        <v>8</v>
      </c>
      <c r="M17" s="12">
        <v>0</v>
      </c>
      <c r="N17" s="12">
        <f>SUM(K17:M17)</f>
        <v>14</v>
      </c>
      <c r="O17" s="12">
        <f>N17*100/50</f>
        <v>28</v>
      </c>
      <c r="P17" s="12"/>
    </row>
    <row r="20" spans="1:16" ht="15.75" customHeight="1" x14ac:dyDescent="0.25">
      <c r="B20" t="s">
        <v>118</v>
      </c>
      <c r="C20" t="s">
        <v>119</v>
      </c>
    </row>
    <row r="21" spans="1:16" ht="15.75" customHeight="1" x14ac:dyDescent="0.25">
      <c r="C21" t="s">
        <v>120</v>
      </c>
    </row>
  </sheetData>
  <sortState ref="A8:P17">
    <sortCondition descending="1" ref="O7"/>
  </sortState>
  <mergeCells count="1">
    <mergeCell ref="B5:C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18"/>
  <sheetViews>
    <sheetView zoomScale="70" zoomScaleNormal="70" workbookViewId="0">
      <selection activeCell="D26" sqref="D26"/>
    </sheetView>
  </sheetViews>
  <sheetFormatPr defaultColWidth="12.6640625" defaultRowHeight="15.75" customHeight="1" x14ac:dyDescent="0.25"/>
  <cols>
    <col min="1" max="1" width="6.6640625" style="7" customWidth="1"/>
    <col min="2" max="2" width="25.109375" style="7" customWidth="1"/>
    <col min="3" max="3" width="12.6640625" style="7"/>
    <col min="4" max="4" width="19.44140625" style="7" customWidth="1"/>
    <col min="5" max="5" width="7" style="7" customWidth="1"/>
    <col min="6" max="7" width="12.6640625" style="7"/>
    <col min="8" max="8" width="43.33203125" style="7" customWidth="1"/>
    <col min="9" max="9" width="7.44140625" style="7" customWidth="1"/>
    <col min="10" max="10" width="37.5546875" style="7" customWidth="1"/>
    <col min="11" max="11" width="8.88671875" style="7" customWidth="1"/>
    <col min="12" max="12" width="10.5546875" style="7" customWidth="1"/>
    <col min="13" max="13" width="9.6640625" style="7" customWidth="1"/>
    <col min="14" max="15" width="12.6640625" style="7"/>
    <col min="16" max="16" width="21.88671875" style="7" customWidth="1"/>
    <col min="17" max="16384" width="12.6640625" style="7"/>
  </cols>
  <sheetData>
    <row r="1" spans="1:16" ht="13.8" x14ac:dyDescent="0.25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3"/>
    </row>
    <row r="2" spans="1:16" ht="13.8" x14ac:dyDescent="0.25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3"/>
    </row>
    <row r="3" spans="1:16" ht="13.8" x14ac:dyDescent="0.25">
      <c r="A3" s="3"/>
      <c r="B3" s="4" t="s">
        <v>22</v>
      </c>
      <c r="C3" s="3" t="s">
        <v>16</v>
      </c>
      <c r="D3" s="3"/>
      <c r="E3" s="3"/>
      <c r="F3" s="3"/>
      <c r="G3" s="3"/>
      <c r="H3" s="3"/>
      <c r="I3" s="3"/>
      <c r="J3" s="3"/>
    </row>
    <row r="4" spans="1:16" ht="13.8" x14ac:dyDescent="0.25">
      <c r="A4" s="3"/>
      <c r="B4" s="4" t="s">
        <v>3</v>
      </c>
      <c r="C4" s="3">
        <v>8</v>
      </c>
      <c r="D4" s="3"/>
      <c r="E4" s="3"/>
      <c r="F4" s="3"/>
      <c r="G4" s="3"/>
      <c r="H4" s="3"/>
      <c r="I4" s="3"/>
      <c r="J4" s="3"/>
    </row>
    <row r="5" spans="1:16" ht="13.8" x14ac:dyDescent="0.25">
      <c r="A5" s="3"/>
      <c r="B5" s="19" t="s">
        <v>4</v>
      </c>
      <c r="C5" s="20"/>
      <c r="D5" s="3">
        <v>50</v>
      </c>
      <c r="E5" s="3"/>
      <c r="F5" s="6"/>
      <c r="G5" s="3"/>
      <c r="H5" s="3"/>
      <c r="I5" s="3"/>
      <c r="J5" s="3"/>
    </row>
    <row r="6" spans="1:16" ht="13.8" x14ac:dyDescent="0.25">
      <c r="A6" s="9"/>
      <c r="B6" s="9"/>
      <c r="C6" s="9"/>
      <c r="D6" s="9"/>
      <c r="E6" s="9"/>
      <c r="F6" s="10"/>
      <c r="G6" s="9"/>
      <c r="H6" s="9"/>
      <c r="I6" s="11"/>
      <c r="J6" s="9"/>
    </row>
    <row r="7" spans="1:16" ht="38.4" customHeight="1" x14ac:dyDescent="0.25">
      <c r="A7" s="34" t="s">
        <v>5</v>
      </c>
      <c r="B7" s="35" t="s">
        <v>6</v>
      </c>
      <c r="C7" s="35" t="s">
        <v>7</v>
      </c>
      <c r="D7" s="35" t="s">
        <v>8</v>
      </c>
      <c r="E7" s="35" t="s">
        <v>9</v>
      </c>
      <c r="F7" s="36" t="s">
        <v>10</v>
      </c>
      <c r="G7" s="36" t="s">
        <v>11</v>
      </c>
      <c r="H7" s="36" t="s">
        <v>12</v>
      </c>
      <c r="I7" s="35" t="s">
        <v>3</v>
      </c>
      <c r="J7" s="35" t="s">
        <v>13</v>
      </c>
      <c r="K7" s="40">
        <v>1</v>
      </c>
      <c r="L7" s="40">
        <v>2</v>
      </c>
      <c r="M7" s="40">
        <v>3</v>
      </c>
      <c r="N7" s="40" t="s">
        <v>113</v>
      </c>
      <c r="O7" s="40" t="s">
        <v>114</v>
      </c>
      <c r="P7" s="40" t="s">
        <v>115</v>
      </c>
    </row>
    <row r="8" spans="1:16" ht="16.95" customHeight="1" x14ac:dyDescent="0.25">
      <c r="A8" s="41">
        <v>1</v>
      </c>
      <c r="B8" s="42" t="s">
        <v>94</v>
      </c>
      <c r="C8" s="42" t="s">
        <v>95</v>
      </c>
      <c r="D8" s="42" t="s">
        <v>60</v>
      </c>
      <c r="E8" s="43" t="s">
        <v>20</v>
      </c>
      <c r="F8" s="44">
        <v>40151</v>
      </c>
      <c r="G8" s="45" t="s">
        <v>2</v>
      </c>
      <c r="H8" s="42" t="s">
        <v>89</v>
      </c>
      <c r="I8" s="46">
        <v>8</v>
      </c>
      <c r="J8" s="42" t="s">
        <v>96</v>
      </c>
      <c r="K8" s="49">
        <v>1</v>
      </c>
      <c r="L8" s="49">
        <v>7</v>
      </c>
      <c r="M8" s="49">
        <v>25</v>
      </c>
      <c r="N8" s="49">
        <f>SUM(K8:M8)</f>
        <v>33</v>
      </c>
      <c r="O8" s="49">
        <f>N8*100/50</f>
        <v>66</v>
      </c>
      <c r="P8" s="49" t="s">
        <v>116</v>
      </c>
    </row>
    <row r="9" spans="1:16" ht="16.95" customHeight="1" x14ac:dyDescent="0.25">
      <c r="A9" s="13">
        <v>2</v>
      </c>
      <c r="B9" s="14" t="s">
        <v>105</v>
      </c>
      <c r="C9" s="14" t="s">
        <v>106</v>
      </c>
      <c r="D9" s="14" t="s">
        <v>107</v>
      </c>
      <c r="E9" s="14" t="s">
        <v>20</v>
      </c>
      <c r="F9" s="15">
        <v>40278</v>
      </c>
      <c r="G9" s="38" t="s">
        <v>2</v>
      </c>
      <c r="H9" s="14" t="s">
        <v>103</v>
      </c>
      <c r="I9" s="14">
        <v>8</v>
      </c>
      <c r="J9" s="14" t="s">
        <v>108</v>
      </c>
      <c r="K9" s="48">
        <v>6</v>
      </c>
      <c r="L9" s="48">
        <v>4</v>
      </c>
      <c r="M9" s="48">
        <v>15</v>
      </c>
      <c r="N9" s="48">
        <f>SUM(K9:M9)</f>
        <v>25</v>
      </c>
      <c r="O9" s="48">
        <f>N9*100/50</f>
        <v>50</v>
      </c>
      <c r="P9" s="48" t="s">
        <v>117</v>
      </c>
    </row>
    <row r="10" spans="1:16" ht="15.75" customHeight="1" x14ac:dyDescent="0.25">
      <c r="A10" s="13">
        <v>3</v>
      </c>
      <c r="B10" s="39" t="s">
        <v>85</v>
      </c>
      <c r="C10" s="18" t="s">
        <v>86</v>
      </c>
      <c r="D10" s="18" t="s">
        <v>60</v>
      </c>
      <c r="E10" s="37" t="s">
        <v>20</v>
      </c>
      <c r="F10" s="17">
        <v>40003</v>
      </c>
      <c r="G10" s="38" t="s">
        <v>2</v>
      </c>
      <c r="H10" s="18" t="s">
        <v>84</v>
      </c>
      <c r="I10" s="14">
        <v>8</v>
      </c>
      <c r="J10" s="18" t="s">
        <v>83</v>
      </c>
      <c r="K10" s="48">
        <v>0</v>
      </c>
      <c r="L10" s="48">
        <v>6</v>
      </c>
      <c r="M10" s="48">
        <v>18</v>
      </c>
      <c r="N10" s="48">
        <f>SUM(K10:M10)</f>
        <v>24</v>
      </c>
      <c r="O10" s="48">
        <f>N10*100/50</f>
        <v>48</v>
      </c>
      <c r="P10" s="48"/>
    </row>
    <row r="11" spans="1:16" ht="15.75" customHeight="1" x14ac:dyDescent="0.25">
      <c r="A11" s="13">
        <v>4</v>
      </c>
      <c r="B11" s="14" t="s">
        <v>17</v>
      </c>
      <c r="C11" s="18" t="s">
        <v>18</v>
      </c>
      <c r="D11" s="18" t="s">
        <v>19</v>
      </c>
      <c r="E11" s="37" t="s">
        <v>20</v>
      </c>
      <c r="F11" s="17">
        <v>39931</v>
      </c>
      <c r="G11" s="38" t="s">
        <v>2</v>
      </c>
      <c r="H11" s="14" t="s">
        <v>15</v>
      </c>
      <c r="I11" s="14">
        <v>8</v>
      </c>
      <c r="J11" s="14" t="s">
        <v>21</v>
      </c>
      <c r="K11" s="48">
        <v>0.5</v>
      </c>
      <c r="L11" s="48">
        <v>4</v>
      </c>
      <c r="M11" s="48">
        <v>13</v>
      </c>
      <c r="N11" s="48">
        <f>SUM(K11:M11)</f>
        <v>17.5</v>
      </c>
      <c r="O11" s="48">
        <f>N11*100/50</f>
        <v>35</v>
      </c>
      <c r="P11" s="48"/>
    </row>
    <row r="12" spans="1:16" ht="15.75" customHeight="1" x14ac:dyDescent="0.25">
      <c r="A12" s="13">
        <v>5</v>
      </c>
      <c r="B12" s="14" t="s">
        <v>63</v>
      </c>
      <c r="C12" s="14" t="s">
        <v>64</v>
      </c>
      <c r="D12" s="14" t="s">
        <v>65</v>
      </c>
      <c r="E12" s="14" t="s">
        <v>25</v>
      </c>
      <c r="F12" s="15">
        <v>40220</v>
      </c>
      <c r="G12" s="38" t="s">
        <v>2</v>
      </c>
      <c r="H12" s="18" t="s">
        <v>61</v>
      </c>
      <c r="I12" s="14">
        <v>8</v>
      </c>
      <c r="J12" s="14" t="s">
        <v>66</v>
      </c>
      <c r="K12" s="48">
        <v>1.5</v>
      </c>
      <c r="L12" s="48">
        <v>3</v>
      </c>
      <c r="M12" s="48">
        <v>13</v>
      </c>
      <c r="N12" s="48">
        <f>SUM(K12:M12)</f>
        <v>17.5</v>
      </c>
      <c r="O12" s="48">
        <f>N12*100/50</f>
        <v>35</v>
      </c>
      <c r="P12" s="48"/>
    </row>
    <row r="13" spans="1:16" ht="15.75" customHeight="1" x14ac:dyDescent="0.25">
      <c r="A13" s="13">
        <v>6</v>
      </c>
      <c r="B13" s="14" t="s">
        <v>76</v>
      </c>
      <c r="C13" s="14" t="s">
        <v>67</v>
      </c>
      <c r="D13" s="14" t="s">
        <v>77</v>
      </c>
      <c r="E13" s="14" t="s">
        <v>20</v>
      </c>
      <c r="F13" s="14" t="s">
        <v>78</v>
      </c>
      <c r="G13" s="38" t="s">
        <v>2</v>
      </c>
      <c r="H13" s="14" t="s">
        <v>69</v>
      </c>
      <c r="I13" s="14">
        <v>8</v>
      </c>
      <c r="J13" s="14" t="s">
        <v>70</v>
      </c>
      <c r="K13" s="48">
        <v>0</v>
      </c>
      <c r="L13" s="48">
        <v>4</v>
      </c>
      <c r="M13" s="48">
        <v>13</v>
      </c>
      <c r="N13" s="48">
        <f>SUM(K13:M13)</f>
        <v>17</v>
      </c>
      <c r="O13" s="48">
        <f>N13*100/50</f>
        <v>34</v>
      </c>
      <c r="P13" s="48"/>
    </row>
    <row r="14" spans="1:16" ht="15.75" customHeight="1" x14ac:dyDescent="0.25">
      <c r="A14" s="13">
        <v>7</v>
      </c>
      <c r="B14" s="14" t="s">
        <v>47</v>
      </c>
      <c r="C14" s="14" t="s">
        <v>48</v>
      </c>
      <c r="D14" s="14" t="s">
        <v>49</v>
      </c>
      <c r="E14" s="14" t="s">
        <v>25</v>
      </c>
      <c r="F14" s="15">
        <v>39875</v>
      </c>
      <c r="G14" s="38" t="s">
        <v>2</v>
      </c>
      <c r="H14" s="14" t="s">
        <v>45</v>
      </c>
      <c r="I14" s="14">
        <v>8</v>
      </c>
      <c r="J14" s="14" t="s">
        <v>46</v>
      </c>
      <c r="K14" s="48">
        <v>2</v>
      </c>
      <c r="L14" s="48">
        <v>3</v>
      </c>
      <c r="M14" s="48">
        <v>0</v>
      </c>
      <c r="N14" s="48">
        <f>SUM(K14:M14)</f>
        <v>5</v>
      </c>
      <c r="O14" s="48">
        <f>N14*100/50</f>
        <v>10</v>
      </c>
      <c r="P14" s="48"/>
    </row>
    <row r="17" spans="2:3" ht="15.75" customHeight="1" x14ac:dyDescent="0.25">
      <c r="B17" s="7" t="s">
        <v>118</v>
      </c>
      <c r="C17" s="7" t="s">
        <v>122</v>
      </c>
    </row>
    <row r="18" spans="2:3" ht="15.75" customHeight="1" x14ac:dyDescent="0.25">
      <c r="C18" s="7" t="s">
        <v>123</v>
      </c>
    </row>
  </sheetData>
  <sortState ref="A8:P14">
    <sortCondition descending="1" ref="O7"/>
  </sortState>
  <mergeCells count="1">
    <mergeCell ref="B5:C5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6"/>
  <sheetViews>
    <sheetView tabSelected="1" zoomScale="85" zoomScaleNormal="85" workbookViewId="0">
      <selection activeCell="C16" sqref="C16"/>
    </sheetView>
  </sheetViews>
  <sheetFormatPr defaultColWidth="12.6640625" defaultRowHeight="15.75" customHeight="1" x14ac:dyDescent="0.3"/>
  <cols>
    <col min="1" max="1" width="7.33203125" style="8" customWidth="1"/>
    <col min="2" max="2" width="21.33203125" style="8" customWidth="1"/>
    <col min="3" max="4" width="12.6640625" style="8"/>
    <col min="5" max="5" width="6" style="8" customWidth="1"/>
    <col min="6" max="7" width="12.6640625" style="8"/>
    <col min="8" max="8" width="38.6640625" style="8" customWidth="1"/>
    <col min="9" max="9" width="7.5546875" style="8" customWidth="1"/>
    <col min="10" max="10" width="36.88671875" style="8" customWidth="1"/>
    <col min="11" max="11" width="8.21875" style="8" customWidth="1"/>
    <col min="12" max="12" width="7.44140625" style="8" customWidth="1"/>
    <col min="13" max="13" width="8.21875" style="8" customWidth="1"/>
    <col min="14" max="14" width="12" style="8" customWidth="1"/>
    <col min="15" max="15" width="12.6640625" style="8"/>
    <col min="16" max="16" width="21" style="8" customWidth="1"/>
    <col min="17" max="16384" width="12.6640625" style="8"/>
  </cols>
  <sheetData>
    <row r="1" spans="1:16" ht="15.6" x14ac:dyDescent="0.3">
      <c r="A1" s="1" t="s">
        <v>0</v>
      </c>
      <c r="B1" s="2" t="s">
        <v>14</v>
      </c>
      <c r="C1" s="2"/>
      <c r="D1" s="2"/>
      <c r="E1" s="2"/>
      <c r="F1" s="2"/>
      <c r="G1" s="2"/>
      <c r="H1" s="3"/>
      <c r="I1" s="3"/>
      <c r="J1" s="21"/>
      <c r="K1" s="22"/>
      <c r="L1" s="22"/>
      <c r="M1" s="22"/>
      <c r="N1" s="22"/>
      <c r="O1" s="22"/>
      <c r="P1" s="22"/>
    </row>
    <row r="2" spans="1:16" ht="15.6" x14ac:dyDescent="0.3">
      <c r="A2" s="3"/>
      <c r="B2" s="4" t="s">
        <v>1</v>
      </c>
      <c r="C2" s="5" t="s">
        <v>2</v>
      </c>
      <c r="D2" s="3" t="s">
        <v>0</v>
      </c>
      <c r="E2" s="3"/>
      <c r="F2" s="3"/>
      <c r="G2" s="3"/>
      <c r="H2" s="3"/>
      <c r="I2" s="3"/>
      <c r="J2" s="21"/>
      <c r="K2" s="22"/>
      <c r="L2" s="22"/>
      <c r="M2" s="22"/>
      <c r="N2" s="22"/>
      <c r="O2" s="22"/>
      <c r="P2" s="22"/>
    </row>
    <row r="3" spans="1:16" ht="15.6" x14ac:dyDescent="0.3">
      <c r="A3" s="23"/>
      <c r="B3" s="24" t="s">
        <v>22</v>
      </c>
      <c r="C3" s="23" t="s">
        <v>16</v>
      </c>
      <c r="D3" s="23"/>
      <c r="E3" s="23"/>
      <c r="F3" s="23"/>
      <c r="G3" s="23"/>
      <c r="H3" s="23"/>
      <c r="I3" s="23"/>
      <c r="J3" s="25"/>
      <c r="K3" s="26"/>
      <c r="L3" s="26"/>
      <c r="M3" s="26"/>
      <c r="N3" s="22"/>
      <c r="O3" s="22"/>
      <c r="P3" s="22"/>
    </row>
    <row r="4" spans="1:16" ht="15.6" x14ac:dyDescent="0.3">
      <c r="A4" s="27"/>
      <c r="B4" s="28" t="s">
        <v>3</v>
      </c>
      <c r="C4" s="27">
        <v>9</v>
      </c>
      <c r="D4" s="27">
        <v>50</v>
      </c>
      <c r="E4" s="27"/>
      <c r="F4" s="27"/>
      <c r="G4" s="27"/>
      <c r="H4" s="27"/>
      <c r="I4" s="27"/>
      <c r="J4" s="27"/>
      <c r="K4" s="22"/>
      <c r="L4" s="22"/>
      <c r="M4" s="22"/>
      <c r="N4" s="22"/>
      <c r="O4" s="22"/>
      <c r="P4" s="22"/>
    </row>
    <row r="5" spans="1:16" ht="2.4" customHeight="1" x14ac:dyDescent="0.3">
      <c r="A5" s="27"/>
      <c r="B5" s="29" t="s">
        <v>4</v>
      </c>
      <c r="C5" s="29"/>
      <c r="D5" s="27"/>
      <c r="E5" s="27"/>
      <c r="F5" s="30"/>
      <c r="G5" s="27"/>
      <c r="H5" s="27"/>
      <c r="I5" s="27"/>
      <c r="J5" s="27"/>
      <c r="K5" s="22"/>
      <c r="L5" s="22"/>
      <c r="M5" s="22"/>
      <c r="N5" s="22"/>
      <c r="O5" s="22"/>
      <c r="P5" s="22"/>
    </row>
    <row r="6" spans="1:16" ht="35.4" customHeight="1" x14ac:dyDescent="0.3">
      <c r="A6" s="31"/>
      <c r="B6" s="31"/>
      <c r="C6" s="31"/>
      <c r="D6" s="31"/>
      <c r="E6" s="31"/>
      <c r="F6" s="32"/>
      <c r="G6" s="31"/>
      <c r="H6" s="31"/>
      <c r="I6" s="33"/>
      <c r="J6" s="31"/>
      <c r="K6" s="40">
        <v>1</v>
      </c>
      <c r="L6" s="40">
        <v>2</v>
      </c>
      <c r="M6" s="40">
        <v>3</v>
      </c>
      <c r="N6" s="40" t="s">
        <v>113</v>
      </c>
      <c r="O6" s="40" t="s">
        <v>114</v>
      </c>
      <c r="P6" s="40" t="s">
        <v>115</v>
      </c>
    </row>
    <row r="7" spans="1:16" ht="37.799999999999997" customHeight="1" x14ac:dyDescent="0.3">
      <c r="A7" s="34" t="s">
        <v>5</v>
      </c>
      <c r="B7" s="35" t="s">
        <v>6</v>
      </c>
      <c r="C7" s="35" t="s">
        <v>7</v>
      </c>
      <c r="D7" s="35" t="s">
        <v>8</v>
      </c>
      <c r="E7" s="35" t="s">
        <v>9</v>
      </c>
      <c r="F7" s="36" t="s">
        <v>10</v>
      </c>
      <c r="G7" s="36" t="s">
        <v>11</v>
      </c>
      <c r="H7" s="36" t="s">
        <v>12</v>
      </c>
      <c r="I7" s="35" t="s">
        <v>3</v>
      </c>
      <c r="J7" s="35" t="s">
        <v>13</v>
      </c>
      <c r="K7" s="22"/>
      <c r="L7" s="22"/>
      <c r="M7" s="22"/>
      <c r="N7" s="22"/>
      <c r="O7" s="22"/>
      <c r="P7" s="22"/>
    </row>
    <row r="8" spans="1:16" ht="15" customHeight="1" x14ac:dyDescent="0.3">
      <c r="A8" s="41">
        <v>1</v>
      </c>
      <c r="B8" s="42" t="s">
        <v>28</v>
      </c>
      <c r="C8" s="42" t="s">
        <v>27</v>
      </c>
      <c r="D8" s="42" t="s">
        <v>26</v>
      </c>
      <c r="E8" s="43" t="s">
        <v>25</v>
      </c>
      <c r="F8" s="44">
        <v>39733</v>
      </c>
      <c r="G8" s="45" t="s">
        <v>2</v>
      </c>
      <c r="H8" s="42" t="s">
        <v>24</v>
      </c>
      <c r="I8" s="46">
        <v>9</v>
      </c>
      <c r="J8" s="42" t="s">
        <v>23</v>
      </c>
      <c r="K8" s="47">
        <v>4</v>
      </c>
      <c r="L8" s="47">
        <v>8</v>
      </c>
      <c r="M8" s="47">
        <v>29</v>
      </c>
      <c r="N8" s="47">
        <f>SUM(K8:M8)</f>
        <v>41</v>
      </c>
      <c r="O8" s="47">
        <f>N8*100/50</f>
        <v>82</v>
      </c>
      <c r="P8" s="47" t="s">
        <v>116</v>
      </c>
    </row>
    <row r="9" spans="1:16" ht="15" customHeight="1" x14ac:dyDescent="0.3">
      <c r="A9" s="13">
        <v>2</v>
      </c>
      <c r="B9" s="18" t="s">
        <v>50</v>
      </c>
      <c r="C9" s="18" t="s">
        <v>51</v>
      </c>
      <c r="D9" s="18" t="s">
        <v>52</v>
      </c>
      <c r="E9" s="37" t="s">
        <v>20</v>
      </c>
      <c r="F9" s="17">
        <v>39688</v>
      </c>
      <c r="G9" s="38" t="s">
        <v>2</v>
      </c>
      <c r="H9" s="14" t="s">
        <v>45</v>
      </c>
      <c r="I9" s="14">
        <v>9</v>
      </c>
      <c r="J9" s="14" t="s">
        <v>46</v>
      </c>
      <c r="K9" s="22">
        <v>3</v>
      </c>
      <c r="L9" s="22">
        <v>7</v>
      </c>
      <c r="M9" s="22">
        <v>21</v>
      </c>
      <c r="N9" s="22">
        <f t="shared" ref="N9:N12" si="0">SUM(K9:M9)</f>
        <v>31</v>
      </c>
      <c r="O9" s="22">
        <f t="shared" ref="O9:O11" si="1">N9*100/50</f>
        <v>62</v>
      </c>
      <c r="P9" s="22" t="s">
        <v>117</v>
      </c>
    </row>
    <row r="10" spans="1:16" ht="15" customHeight="1" x14ac:dyDescent="0.3">
      <c r="A10" s="13">
        <v>3</v>
      </c>
      <c r="B10" s="14" t="s">
        <v>71</v>
      </c>
      <c r="C10" s="14" t="s">
        <v>72</v>
      </c>
      <c r="D10" s="14" t="s">
        <v>73</v>
      </c>
      <c r="E10" s="14" t="s">
        <v>25</v>
      </c>
      <c r="F10" s="15">
        <v>39704</v>
      </c>
      <c r="G10" s="38" t="s">
        <v>2</v>
      </c>
      <c r="H10" s="14" t="s">
        <v>69</v>
      </c>
      <c r="I10" s="14">
        <v>9</v>
      </c>
      <c r="J10" s="14" t="s">
        <v>75</v>
      </c>
      <c r="K10" s="22">
        <v>2</v>
      </c>
      <c r="L10" s="22">
        <v>8</v>
      </c>
      <c r="M10" s="22">
        <v>27</v>
      </c>
      <c r="N10" s="22">
        <f t="shared" si="0"/>
        <v>37</v>
      </c>
      <c r="O10" s="22">
        <f t="shared" si="1"/>
        <v>74</v>
      </c>
      <c r="P10" s="22" t="s">
        <v>117</v>
      </c>
    </row>
    <row r="11" spans="1:16" ht="15" customHeight="1" x14ac:dyDescent="0.3">
      <c r="A11" s="13">
        <v>4</v>
      </c>
      <c r="B11" s="39" t="s">
        <v>97</v>
      </c>
      <c r="C11" s="18" t="s">
        <v>98</v>
      </c>
      <c r="D11" s="18" t="s">
        <v>99</v>
      </c>
      <c r="E11" s="37" t="s">
        <v>20</v>
      </c>
      <c r="F11" s="17">
        <v>39744</v>
      </c>
      <c r="G11" s="38" t="s">
        <v>2</v>
      </c>
      <c r="H11" s="18" t="s">
        <v>89</v>
      </c>
      <c r="I11" s="14">
        <v>9</v>
      </c>
      <c r="J11" s="18" t="s">
        <v>96</v>
      </c>
      <c r="K11" s="22">
        <v>0</v>
      </c>
      <c r="L11" s="22">
        <v>7</v>
      </c>
      <c r="M11" s="22">
        <v>26</v>
      </c>
      <c r="N11" s="22">
        <f t="shared" si="0"/>
        <v>33</v>
      </c>
      <c r="O11" s="22">
        <f t="shared" si="1"/>
        <v>66</v>
      </c>
      <c r="P11" s="22" t="s">
        <v>117</v>
      </c>
    </row>
    <row r="12" spans="1:16" ht="15" customHeight="1" x14ac:dyDescent="0.3">
      <c r="A12" s="13">
        <v>5</v>
      </c>
      <c r="B12" s="39" t="s">
        <v>109</v>
      </c>
      <c r="C12" s="18" t="s">
        <v>110</v>
      </c>
      <c r="D12" s="18" t="s">
        <v>34</v>
      </c>
      <c r="E12" s="37" t="s">
        <v>25</v>
      </c>
      <c r="F12" s="17">
        <v>39750</v>
      </c>
      <c r="G12" s="38" t="s">
        <v>2</v>
      </c>
      <c r="H12" s="18" t="s">
        <v>103</v>
      </c>
      <c r="I12" s="14">
        <v>9</v>
      </c>
      <c r="J12" s="18" t="s">
        <v>111</v>
      </c>
      <c r="K12" s="22">
        <v>1</v>
      </c>
      <c r="L12" s="22">
        <v>8</v>
      </c>
      <c r="M12" s="22">
        <v>26</v>
      </c>
      <c r="N12" s="22">
        <f t="shared" si="0"/>
        <v>35</v>
      </c>
      <c r="O12" s="22">
        <f>N12*100/50</f>
        <v>70</v>
      </c>
      <c r="P12" s="22" t="s">
        <v>117</v>
      </c>
    </row>
    <row r="15" spans="1:16" ht="15.75" customHeight="1" x14ac:dyDescent="0.3">
      <c r="B15" s="8" t="s">
        <v>118</v>
      </c>
      <c r="C15" s="8" t="s">
        <v>124</v>
      </c>
    </row>
    <row r="16" spans="1:16" ht="15.75" customHeight="1" x14ac:dyDescent="0.3">
      <c r="C16" s="8" t="s">
        <v>121</v>
      </c>
    </row>
  </sheetData>
  <mergeCells count="1">
    <mergeCell ref="B5:C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hyperlinks>
    <hyperlink ref="B9" r:id="rId1" tooltip="Обновить страницу пользователя" display="https://dnevnik.ru/v2/user/user?user=1000013709037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215</cp:lastModifiedBy>
  <cp:lastPrinted>2023-12-01T14:53:46Z</cp:lastPrinted>
  <dcterms:modified xsi:type="dcterms:W3CDTF">2024-02-16T10:06:40Z</dcterms:modified>
</cp:coreProperties>
</file>