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45621"/>
</workbook>
</file>

<file path=xl/calcChain.xml><?xml version="1.0" encoding="utf-8"?>
<calcChain xmlns="http://schemas.openxmlformats.org/spreadsheetml/2006/main">
  <c r="M8" i="5" l="1"/>
  <c r="N8" i="5" s="1"/>
  <c r="M14" i="5"/>
  <c r="N14" i="5" s="1"/>
  <c r="M15" i="5"/>
  <c r="N15" i="5" s="1"/>
  <c r="M22" i="5"/>
  <c r="N22" i="5" s="1"/>
  <c r="M19" i="5"/>
  <c r="N19" i="5" s="1"/>
  <c r="M10" i="5"/>
  <c r="N10" i="5" s="1"/>
  <c r="M13" i="5"/>
  <c r="N13" i="5" s="1"/>
  <c r="M16" i="5"/>
  <c r="N16" i="5" s="1"/>
  <c r="M9" i="5"/>
  <c r="N9" i="5" s="1"/>
  <c r="M23" i="5"/>
  <c r="N23" i="5" s="1"/>
  <c r="M21" i="5"/>
  <c r="N21" i="5" s="1"/>
  <c r="M24" i="5"/>
  <c r="N24" i="5" s="1"/>
  <c r="M11" i="5"/>
  <c r="N11" i="5" s="1"/>
  <c r="M17" i="5"/>
  <c r="N17" i="5" s="1"/>
  <c r="M20" i="5"/>
  <c r="N20" i="5" s="1"/>
  <c r="M18" i="5"/>
  <c r="N18" i="5" s="1"/>
  <c r="M12" i="5"/>
  <c r="N12" i="5" s="1"/>
  <c r="M30" i="4"/>
  <c r="N30" i="4" s="1"/>
  <c r="M21" i="4"/>
  <c r="N21" i="4" s="1"/>
  <c r="M13" i="4"/>
  <c r="N13" i="4" s="1"/>
  <c r="M26" i="4"/>
  <c r="N26" i="4" s="1"/>
  <c r="M31" i="4"/>
  <c r="N31" i="4" s="1"/>
  <c r="M14" i="4"/>
  <c r="N14" i="4" s="1"/>
  <c r="M10" i="4"/>
  <c r="N10" i="4" s="1"/>
  <c r="M9" i="4"/>
  <c r="N9" i="4" s="1"/>
  <c r="M17" i="4"/>
  <c r="N17" i="4" s="1"/>
  <c r="M18" i="4"/>
  <c r="N18" i="4" s="1"/>
  <c r="M23" i="4"/>
  <c r="N23" i="4" s="1"/>
  <c r="M8" i="4"/>
  <c r="N8" i="4" s="1"/>
  <c r="M27" i="4"/>
  <c r="N27" i="4" s="1"/>
  <c r="M15" i="4"/>
  <c r="N15" i="4" s="1"/>
  <c r="M11" i="4"/>
  <c r="N11" i="4" s="1"/>
  <c r="M28" i="4"/>
  <c r="N28" i="4" s="1"/>
  <c r="M12" i="4"/>
  <c r="N12" i="4" s="1"/>
  <c r="M16" i="4"/>
  <c r="N16" i="4" s="1"/>
  <c r="M25" i="4"/>
  <c r="N25" i="4" s="1"/>
  <c r="M32" i="4"/>
  <c r="N32" i="4" s="1"/>
  <c r="M24" i="4"/>
  <c r="N24" i="4" s="1"/>
  <c r="M34" i="4"/>
  <c r="N34" i="4" s="1"/>
  <c r="M33" i="4"/>
  <c r="N33" i="4" s="1"/>
  <c r="M19" i="4"/>
  <c r="N19" i="4" s="1"/>
  <c r="M29" i="4"/>
  <c r="N29" i="4" s="1"/>
  <c r="M22" i="4"/>
  <c r="N22" i="4" s="1"/>
  <c r="M20" i="4"/>
  <c r="N20" i="4" s="1"/>
  <c r="M7" i="4"/>
  <c r="N7" i="4" s="1"/>
  <c r="M24" i="3"/>
  <c r="N24" i="3" s="1"/>
  <c r="M33" i="3"/>
  <c r="N33" i="3" s="1"/>
  <c r="M26" i="3"/>
  <c r="N26" i="3" s="1"/>
  <c r="M7" i="3"/>
  <c r="N7" i="3" s="1"/>
  <c r="M13" i="3"/>
  <c r="N13" i="3" s="1"/>
  <c r="M8" i="3"/>
  <c r="N8" i="3" s="1"/>
  <c r="M14" i="3"/>
  <c r="N14" i="3" s="1"/>
  <c r="M29" i="3"/>
  <c r="N29" i="3" s="1"/>
  <c r="M17" i="3"/>
  <c r="N17" i="3" s="1"/>
  <c r="M9" i="3"/>
  <c r="N9" i="3" s="1"/>
  <c r="M27" i="3"/>
  <c r="N27" i="3" s="1"/>
  <c r="M31" i="3"/>
  <c r="N31" i="3" s="1"/>
  <c r="M28" i="3"/>
  <c r="N28" i="3" s="1"/>
  <c r="M34" i="3"/>
  <c r="N34" i="3" s="1"/>
  <c r="M10" i="3"/>
  <c r="N10" i="3" s="1"/>
  <c r="M18" i="3"/>
  <c r="N18" i="3" s="1"/>
  <c r="M32" i="3"/>
  <c r="N32" i="3" s="1"/>
  <c r="M30" i="3"/>
  <c r="N30" i="3" s="1"/>
  <c r="M15" i="3"/>
  <c r="N15" i="3" s="1"/>
  <c r="M11" i="3"/>
  <c r="N11" i="3" s="1"/>
  <c r="M20" i="3"/>
  <c r="N20" i="3" s="1"/>
  <c r="M21" i="3"/>
  <c r="N21" i="3" s="1"/>
  <c r="M19" i="3"/>
  <c r="N19" i="3" s="1"/>
  <c r="M22" i="3"/>
  <c r="N22" i="3" s="1"/>
  <c r="M12" i="3"/>
  <c r="N12" i="3" s="1"/>
  <c r="M23" i="3"/>
  <c r="N23" i="3" s="1"/>
  <c r="M16" i="3"/>
  <c r="N16" i="3" s="1"/>
  <c r="M25" i="3"/>
  <c r="N25" i="3" s="1"/>
  <c r="M28" i="2"/>
  <c r="N28" i="2" s="1"/>
  <c r="M12" i="2"/>
  <c r="N12" i="2" s="1"/>
  <c r="M31" i="2"/>
  <c r="N31" i="2" s="1"/>
  <c r="M36" i="2"/>
  <c r="N36" i="2" s="1"/>
  <c r="M7" i="2"/>
  <c r="N7" i="2" s="1"/>
  <c r="M22" i="2"/>
  <c r="N22" i="2" s="1"/>
  <c r="M23" i="2"/>
  <c r="N23" i="2" s="1"/>
  <c r="M32" i="2"/>
  <c r="N32" i="2" s="1"/>
  <c r="M29" i="2"/>
  <c r="N29" i="2" s="1"/>
  <c r="M8" i="2"/>
  <c r="N8" i="2" s="1"/>
  <c r="M25" i="2"/>
  <c r="N25" i="2" s="1"/>
  <c r="M13" i="2"/>
  <c r="N13" i="2" s="1"/>
  <c r="M33" i="2"/>
  <c r="N33" i="2" s="1"/>
  <c r="M10" i="2"/>
  <c r="N10" i="2" s="1"/>
  <c r="M17" i="2"/>
  <c r="N17" i="2" s="1"/>
  <c r="M11" i="2"/>
  <c r="N11" i="2" s="1"/>
  <c r="M18" i="2"/>
  <c r="N18" i="2" s="1"/>
  <c r="M14" i="2"/>
  <c r="N14" i="2" s="1"/>
  <c r="M34" i="2"/>
  <c r="N34" i="2" s="1"/>
  <c r="M37" i="2"/>
  <c r="N37" i="2" s="1"/>
  <c r="M39" i="2"/>
  <c r="N39" i="2" s="1"/>
  <c r="M24" i="2"/>
  <c r="N24" i="2" s="1"/>
  <c r="M15" i="2"/>
  <c r="N15" i="2" s="1"/>
  <c r="M26" i="2"/>
  <c r="N26" i="2" s="1"/>
  <c r="M27" i="2"/>
  <c r="N27" i="2" s="1"/>
  <c r="M40" i="2"/>
  <c r="N40" i="2" s="1"/>
  <c r="M9" i="2"/>
  <c r="N9" i="2" s="1"/>
  <c r="M19" i="2"/>
  <c r="N19" i="2" s="1"/>
  <c r="M20" i="2"/>
  <c r="N20" i="2" s="1"/>
  <c r="M30" i="2"/>
  <c r="N30" i="2" s="1"/>
  <c r="M35" i="2"/>
  <c r="N35" i="2" s="1"/>
  <c r="M38" i="2"/>
  <c r="N38" i="2" s="1"/>
  <c r="M21" i="2"/>
  <c r="N21" i="2" s="1"/>
  <c r="M16" i="2"/>
  <c r="N16" i="2" s="1"/>
  <c r="M11" i="1"/>
  <c r="N11" i="1" s="1"/>
  <c r="M33" i="1"/>
  <c r="N33" i="1" s="1"/>
  <c r="M34" i="1"/>
  <c r="N34" i="1" s="1"/>
  <c r="M16" i="1"/>
  <c r="N16" i="1" s="1"/>
  <c r="M35" i="1"/>
  <c r="N35" i="1" s="1"/>
  <c r="M32" i="1"/>
  <c r="N32" i="1" s="1"/>
  <c r="M40" i="1"/>
  <c r="N40" i="1" s="1"/>
  <c r="M20" i="1"/>
  <c r="N20" i="1" s="1"/>
  <c r="M21" i="1"/>
  <c r="N21" i="1" s="1"/>
  <c r="M24" i="1"/>
  <c r="N24" i="1" s="1"/>
  <c r="M37" i="1"/>
  <c r="N37" i="1" s="1"/>
  <c r="M17" i="1"/>
  <c r="N17" i="1" s="1"/>
  <c r="M18" i="1"/>
  <c r="N18" i="1" s="1"/>
  <c r="M22" i="1"/>
  <c r="N22" i="1" s="1"/>
  <c r="M12" i="1"/>
  <c r="N12" i="1" s="1"/>
  <c r="M38" i="1"/>
  <c r="N38" i="1" s="1"/>
  <c r="M25" i="1"/>
  <c r="N25" i="1" s="1"/>
  <c r="M26" i="1"/>
  <c r="N26" i="1" s="1"/>
  <c r="M19" i="1"/>
  <c r="N19" i="1" s="1"/>
  <c r="M7" i="1"/>
  <c r="N7" i="1" s="1"/>
  <c r="M30" i="1"/>
  <c r="N30" i="1" s="1"/>
  <c r="M13" i="1"/>
  <c r="N13" i="1" s="1"/>
  <c r="M27" i="1"/>
  <c r="N27" i="1" s="1"/>
  <c r="M8" i="1"/>
  <c r="N8" i="1" s="1"/>
  <c r="M9" i="1"/>
  <c r="N9" i="1" s="1"/>
  <c r="M23" i="1"/>
  <c r="N23" i="1" s="1"/>
  <c r="M36" i="1"/>
  <c r="N36" i="1" s="1"/>
  <c r="M28" i="1"/>
  <c r="N28" i="1" s="1"/>
  <c r="M31" i="1"/>
  <c r="N31" i="1" s="1"/>
  <c r="M39" i="1"/>
  <c r="N39" i="1" s="1"/>
  <c r="M14" i="1"/>
  <c r="N14" i="1" s="1"/>
  <c r="M10" i="1"/>
  <c r="N10" i="1" s="1"/>
  <c r="M15" i="1"/>
  <c r="N15" i="1" s="1"/>
  <c r="M29" i="1"/>
  <c r="N29" i="1" s="1"/>
</calcChain>
</file>

<file path=xl/sharedStrings.xml><?xml version="1.0" encoding="utf-8"?>
<sst xmlns="http://schemas.openxmlformats.org/spreadsheetml/2006/main" count="1193" uniqueCount="415">
  <si>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</si>
  <si>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</si>
  <si>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</si>
  <si>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</si>
  <si>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</si>
  <si>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</si>
  <si>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</si>
  <si>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</si>
  <si>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</si>
  <si>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Иванова</t>
  </si>
  <si>
    <t>Энкира</t>
  </si>
  <si>
    <t>Мергеновна</t>
  </si>
  <si>
    <t>ж</t>
  </si>
  <si>
    <t>г. Элиста</t>
  </si>
  <si>
    <t>МБОУ "СОШ №3 им.Сергиенко Н.Г."</t>
  </si>
  <si>
    <t>Альдаева Светлана Викторовна</t>
  </si>
  <si>
    <t>Юрьевна</t>
  </si>
  <si>
    <t>Айта</t>
  </si>
  <si>
    <t>Михайлова</t>
  </si>
  <si>
    <t>Мария</t>
  </si>
  <si>
    <t>Вячеславовна</t>
  </si>
  <si>
    <t>Саврович</t>
  </si>
  <si>
    <t>м</t>
  </si>
  <si>
    <t>Бакугинов</t>
  </si>
  <si>
    <t>Джалцан</t>
  </si>
  <si>
    <t>Жанович</t>
  </si>
  <si>
    <t>Араев</t>
  </si>
  <si>
    <t>Михаил</t>
  </si>
  <si>
    <t>Сергеевич</t>
  </si>
  <si>
    <t>Баина</t>
  </si>
  <si>
    <t>Александровна</t>
  </si>
  <si>
    <t>Хакулов</t>
  </si>
  <si>
    <t>Дарсен</t>
  </si>
  <si>
    <t>Заурович</t>
  </si>
  <si>
    <t>Согданова</t>
  </si>
  <si>
    <t>Элина</t>
  </si>
  <si>
    <t>Эдуардовна</t>
  </si>
  <si>
    <t>Бембеев</t>
  </si>
  <si>
    <t>Константин</t>
  </si>
  <si>
    <t>Очирович</t>
  </si>
  <si>
    <t>Арашаев</t>
  </si>
  <si>
    <t>Александр</t>
  </si>
  <si>
    <t>Александрович</t>
  </si>
  <si>
    <t>Дорджиев</t>
  </si>
  <si>
    <t>Лиджи-Гаря</t>
  </si>
  <si>
    <t>Эрдниевич</t>
  </si>
  <si>
    <t>Бурлыкова</t>
  </si>
  <si>
    <t>Иляна</t>
  </si>
  <si>
    <t>Валерьевна</t>
  </si>
  <si>
    <t>Шалхаева</t>
  </si>
  <si>
    <t>Нина</t>
  </si>
  <si>
    <t>Олеговна</t>
  </si>
  <si>
    <t xml:space="preserve">Богданова </t>
  </si>
  <si>
    <t>Дарья</t>
  </si>
  <si>
    <t>13.06.2009г.</t>
  </si>
  <si>
    <t>Кодлаева Алла Алексеевна</t>
  </si>
  <si>
    <t>Солонович</t>
  </si>
  <si>
    <t>Николь</t>
  </si>
  <si>
    <t>Сергеевна</t>
  </si>
  <si>
    <t>8.02.2010г.</t>
  </si>
  <si>
    <t>Манжикова</t>
  </si>
  <si>
    <t>10.04.2010г.</t>
  </si>
  <si>
    <t>Чингисовна</t>
  </si>
  <si>
    <t>Алтана</t>
  </si>
  <si>
    <t>Казиева</t>
  </si>
  <si>
    <t>Эвелина</t>
  </si>
  <si>
    <t>Евгеньевна</t>
  </si>
  <si>
    <t>11.06.2009г.</t>
  </si>
  <si>
    <t>Гатипова</t>
  </si>
  <si>
    <t>Софья</t>
  </si>
  <si>
    <t>Владимировна</t>
  </si>
  <si>
    <t>Маштыкова</t>
  </si>
  <si>
    <t>Даяна</t>
  </si>
  <si>
    <t xml:space="preserve">Цыгаменко </t>
  </si>
  <si>
    <t>Айлана</t>
  </si>
  <si>
    <t>Корнеева</t>
  </si>
  <si>
    <t>Дельгир</t>
  </si>
  <si>
    <t>Артуровна</t>
  </si>
  <si>
    <t>Эрдни-Горяева</t>
  </si>
  <si>
    <t>Аюна</t>
  </si>
  <si>
    <t>Анатольевна</t>
  </si>
  <si>
    <t>Бадмаева</t>
  </si>
  <si>
    <t>Дмитриевна</t>
  </si>
  <si>
    <t>Шовгурова</t>
  </si>
  <si>
    <t>Эрика</t>
  </si>
  <si>
    <t>Савровна</t>
  </si>
  <si>
    <t xml:space="preserve">Бадмаева </t>
  </si>
  <si>
    <t>Валерия</t>
  </si>
  <si>
    <t>Надвидовна</t>
  </si>
  <si>
    <t xml:space="preserve">Бадмаев </t>
  </si>
  <si>
    <t>Андрей</t>
  </si>
  <si>
    <t xml:space="preserve">Бачаева </t>
  </si>
  <si>
    <t>Ирина</t>
  </si>
  <si>
    <t xml:space="preserve">Настаев </t>
  </si>
  <si>
    <t>Алдар</t>
  </si>
  <si>
    <t>Саналович</t>
  </si>
  <si>
    <t>Пюрвеев</t>
  </si>
  <si>
    <t>Артем</t>
  </si>
  <si>
    <t>Эркен</t>
  </si>
  <si>
    <t>Дольганович</t>
  </si>
  <si>
    <t>Омакаев</t>
  </si>
  <si>
    <t>Артур</t>
  </si>
  <si>
    <t>Артурович</t>
  </si>
  <si>
    <t>Бакур</t>
  </si>
  <si>
    <t>Батырева</t>
  </si>
  <si>
    <t>Юлия</t>
  </si>
  <si>
    <t>Львовна</t>
  </si>
  <si>
    <t>Мунхаева</t>
  </si>
  <si>
    <t>Екатерина</t>
  </si>
  <si>
    <t>Максимовна</t>
  </si>
  <si>
    <t>Баканова</t>
  </si>
  <si>
    <t>Батровна</t>
  </si>
  <si>
    <t>Секеева</t>
  </si>
  <si>
    <t>Вероника</t>
  </si>
  <si>
    <t>Вадимовна</t>
  </si>
  <si>
    <t>МБОУ "СОШ№4"</t>
  </si>
  <si>
    <t>Боваева Наталья Зоригтуевна</t>
  </si>
  <si>
    <t xml:space="preserve">Манджиева </t>
  </si>
  <si>
    <t>Дарина</t>
  </si>
  <si>
    <t>Манжеев</t>
  </si>
  <si>
    <t>Эренцен</t>
  </si>
  <si>
    <t>Церенович</t>
  </si>
  <si>
    <t>Амуланга</t>
  </si>
  <si>
    <t>Баатровна</t>
  </si>
  <si>
    <t>Саналовна</t>
  </si>
  <si>
    <t>Палтынова</t>
  </si>
  <si>
    <t>Цолмон</t>
  </si>
  <si>
    <t>Аркадьевна</t>
  </si>
  <si>
    <t>Болдырева</t>
  </si>
  <si>
    <t>Яна</t>
  </si>
  <si>
    <t xml:space="preserve">Цебикова </t>
  </si>
  <si>
    <t xml:space="preserve">Айса </t>
  </si>
  <si>
    <t xml:space="preserve">Саналовна </t>
  </si>
  <si>
    <t>МБОУ "СОШ 12"</t>
  </si>
  <si>
    <t xml:space="preserve">Деникина Татьяна Юрьевна </t>
  </si>
  <si>
    <t xml:space="preserve">Очирова </t>
  </si>
  <si>
    <t xml:space="preserve">Александра </t>
  </si>
  <si>
    <t xml:space="preserve">Мергеновна </t>
  </si>
  <si>
    <t>Деникина Татьяна Юрьевна</t>
  </si>
  <si>
    <t xml:space="preserve">Валентина </t>
  </si>
  <si>
    <t xml:space="preserve">Витальевна </t>
  </si>
  <si>
    <t xml:space="preserve">Сагипова </t>
  </si>
  <si>
    <t xml:space="preserve">Алина </t>
  </si>
  <si>
    <t xml:space="preserve">Ербулатовна </t>
  </si>
  <si>
    <t>Манджиев</t>
  </si>
  <si>
    <t>Данир</t>
  </si>
  <si>
    <t>Максимович</t>
  </si>
  <si>
    <t>Боваева Елена Владимировна</t>
  </si>
  <si>
    <t>Манжиева</t>
  </si>
  <si>
    <t>Андреевна</t>
  </si>
  <si>
    <t xml:space="preserve">Убушиева </t>
  </si>
  <si>
    <t>Саглара</t>
  </si>
  <si>
    <t>Атуева</t>
  </si>
  <si>
    <t>Карина</t>
  </si>
  <si>
    <t xml:space="preserve">Наминов </t>
  </si>
  <si>
    <t xml:space="preserve">Бадма </t>
  </si>
  <si>
    <t>Антонович</t>
  </si>
  <si>
    <t>Басанговна</t>
  </si>
  <si>
    <t xml:space="preserve">Эрднеева </t>
  </si>
  <si>
    <t>Виолетта</t>
  </si>
  <si>
    <t>Эриковна</t>
  </si>
  <si>
    <t xml:space="preserve">Амхалова  </t>
  </si>
  <si>
    <t>Анна</t>
  </si>
  <si>
    <t>Лукьянова</t>
  </si>
  <si>
    <t>Евгения</t>
  </si>
  <si>
    <t>Петоровна</t>
  </si>
  <si>
    <t>Церенов</t>
  </si>
  <si>
    <t>Мингиян</t>
  </si>
  <si>
    <t>17.15.2008</t>
  </si>
  <si>
    <t>Утнасун</t>
  </si>
  <si>
    <t>Наранович</t>
  </si>
  <si>
    <t>Бальджира</t>
  </si>
  <si>
    <t>Бадмаевна</t>
  </si>
  <si>
    <t>Корнякова</t>
  </si>
  <si>
    <t>Эрдниевна</t>
  </si>
  <si>
    <t>Алина</t>
  </si>
  <si>
    <t xml:space="preserve">Немеев </t>
  </si>
  <si>
    <t>Олег</t>
  </si>
  <si>
    <t xml:space="preserve">Сергеевич </t>
  </si>
  <si>
    <t xml:space="preserve">Чобанян </t>
  </si>
  <si>
    <t xml:space="preserve">Сергей </t>
  </si>
  <si>
    <t xml:space="preserve">Мартиросович </t>
  </si>
  <si>
    <t xml:space="preserve">Баксаргаев </t>
  </si>
  <si>
    <t xml:space="preserve">Валентин </t>
  </si>
  <si>
    <t>Игоревич</t>
  </si>
  <si>
    <t xml:space="preserve">Лиджиева </t>
  </si>
  <si>
    <t xml:space="preserve">Анна </t>
  </si>
  <si>
    <t>Сергеев</t>
  </si>
  <si>
    <t>Вениамин</t>
  </si>
  <si>
    <t>Басанович</t>
  </si>
  <si>
    <t>МБОУ "СОШ № 17" им.Кугультинова Д.Н.</t>
  </si>
  <si>
    <t>Хулхачиева Наталья Николаевна</t>
  </si>
  <si>
    <t xml:space="preserve">Сангаджиева </t>
  </si>
  <si>
    <t xml:space="preserve">Валерия </t>
  </si>
  <si>
    <t>Очировна</t>
  </si>
  <si>
    <t>Шарапова</t>
  </si>
  <si>
    <t>Элата</t>
  </si>
  <si>
    <t>Аляева</t>
  </si>
  <si>
    <t>Ангира</t>
  </si>
  <si>
    <t xml:space="preserve">Темяшева </t>
  </si>
  <si>
    <t>Борта</t>
  </si>
  <si>
    <t>Санжиевна</t>
  </si>
  <si>
    <t>Буджикова</t>
  </si>
  <si>
    <t>Дамианна</t>
  </si>
  <si>
    <t>Санджураева</t>
  </si>
  <si>
    <t>Арина</t>
  </si>
  <si>
    <t>Сарангова</t>
  </si>
  <si>
    <t>Оюна</t>
  </si>
  <si>
    <t>Милана</t>
  </si>
  <si>
    <t>Григорьевна</t>
  </si>
  <si>
    <t>Тюрбеева</t>
  </si>
  <si>
    <t>Нелли</t>
  </si>
  <si>
    <t>Байровна</t>
  </si>
  <si>
    <t>Манджиева</t>
  </si>
  <si>
    <t>Мачкаева Екатерина Мартовна</t>
  </si>
  <si>
    <t>Максим</t>
  </si>
  <si>
    <t>Евгеньевич</t>
  </si>
  <si>
    <t>Ромадикова</t>
  </si>
  <si>
    <t>Виктория</t>
  </si>
  <si>
    <t>Михайловна</t>
  </si>
  <si>
    <t>Шургучинова</t>
  </si>
  <si>
    <t>Викторовна</t>
  </si>
  <si>
    <t>Альман</t>
  </si>
  <si>
    <t xml:space="preserve">Бембеев </t>
  </si>
  <si>
    <t>Арлтанович</t>
  </si>
  <si>
    <t>Ханинова</t>
  </si>
  <si>
    <t>Аюка</t>
  </si>
  <si>
    <t xml:space="preserve">Манджиев </t>
  </si>
  <si>
    <t>Бадма</t>
  </si>
  <si>
    <t>Владимирович</t>
  </si>
  <si>
    <t>Гильгишев</t>
  </si>
  <si>
    <t>Дмитрий</t>
  </si>
  <si>
    <t>Алексеевич</t>
  </si>
  <si>
    <t>Ятаева</t>
  </si>
  <si>
    <t>Инджиева</t>
  </si>
  <si>
    <t>Хечиевна</t>
  </si>
  <si>
    <t>Мажитов</t>
  </si>
  <si>
    <t>Анвер</t>
  </si>
  <si>
    <t>Ильдусович</t>
  </si>
  <si>
    <t>Мукебенова</t>
  </si>
  <si>
    <t>Дельгира</t>
  </si>
  <si>
    <t>Оконовна</t>
  </si>
  <si>
    <t>Саранкаев</t>
  </si>
  <si>
    <t>Дмитриевич</t>
  </si>
  <si>
    <t xml:space="preserve">Оконова </t>
  </si>
  <si>
    <t>Айгуль</t>
  </si>
  <si>
    <t>Тлемахова</t>
  </si>
  <si>
    <t>Эльвира</t>
  </si>
  <si>
    <t>Феликсовна</t>
  </si>
  <si>
    <t>Альмина</t>
  </si>
  <si>
    <t>Бадма-Церенова</t>
  </si>
  <si>
    <t>Айса</t>
  </si>
  <si>
    <t xml:space="preserve">Шогляева </t>
  </si>
  <si>
    <t>Французов</t>
  </si>
  <si>
    <t>Руслан</t>
  </si>
  <si>
    <t>14.09.2009</t>
  </si>
  <si>
    <t>Викторович</t>
  </si>
  <si>
    <t>Давид</t>
  </si>
  <si>
    <t>Дорджиева</t>
  </si>
  <si>
    <t>Бакаев</t>
  </si>
  <si>
    <t>Санзыров</t>
  </si>
  <si>
    <t>Романовна</t>
  </si>
  <si>
    <t>Шатлаев</t>
  </si>
  <si>
    <t>Цеден</t>
  </si>
  <si>
    <t>Юрьевич</t>
  </si>
  <si>
    <t>Диана</t>
  </si>
  <si>
    <t>Очир</t>
  </si>
  <si>
    <t>Вячеславович</t>
  </si>
  <si>
    <t xml:space="preserve">Конаева </t>
  </si>
  <si>
    <t>12.09.2008</t>
  </si>
  <si>
    <t>Ванькаева</t>
  </si>
  <si>
    <t>Айсовна</t>
  </si>
  <si>
    <t>Будыкова</t>
  </si>
  <si>
    <t xml:space="preserve">Горяева </t>
  </si>
  <si>
    <t>Санчира</t>
  </si>
  <si>
    <t>Боваева Любовь Борисовна</t>
  </si>
  <si>
    <t>София</t>
  </si>
  <si>
    <t xml:space="preserve"> Ширипова</t>
  </si>
  <si>
    <t>МБОУ "СОШ№20"</t>
  </si>
  <si>
    <t xml:space="preserve">Ринчинова </t>
  </si>
  <si>
    <t>Саяна</t>
  </si>
  <si>
    <t>Кириенко</t>
  </si>
  <si>
    <t>Никитина</t>
  </si>
  <si>
    <t>Насновна</t>
  </si>
  <si>
    <t>Голденова</t>
  </si>
  <si>
    <t>МБОУ "ЭКГ"</t>
  </si>
  <si>
    <t>Китаева Булгун Владимировна</t>
  </si>
  <si>
    <t xml:space="preserve">Нимгирова </t>
  </si>
  <si>
    <t>Заяна</t>
  </si>
  <si>
    <t>Инджиевна</t>
  </si>
  <si>
    <t xml:space="preserve">Аильчиева </t>
  </si>
  <si>
    <t>Камилла</t>
  </si>
  <si>
    <t>Бекболотовна</t>
  </si>
  <si>
    <t>Бяткиева</t>
  </si>
  <si>
    <t>МБОУ "Элистинский лицей"</t>
  </si>
  <si>
    <t>Джалсанова Серафима Сергеевна</t>
  </si>
  <si>
    <t>Басановна</t>
  </si>
  <si>
    <t>Канаева</t>
  </si>
  <si>
    <t>Дильвира</t>
  </si>
  <si>
    <t>Витальевна</t>
  </si>
  <si>
    <t>Цединова</t>
  </si>
  <si>
    <t>Нандышева</t>
  </si>
  <si>
    <t>Аюкаевна</t>
  </si>
  <si>
    <t>Кермен</t>
  </si>
  <si>
    <t>Бадма-Халгаева</t>
  </si>
  <si>
    <t>Шарипова</t>
  </si>
  <si>
    <t>Ою</t>
  </si>
  <si>
    <t>Бамбышева</t>
  </si>
  <si>
    <t>Дольгановна</t>
  </si>
  <si>
    <t>Сюкиева</t>
  </si>
  <si>
    <t>Тимошева</t>
  </si>
  <si>
    <t>Джангаровна</t>
  </si>
  <si>
    <t>Станиславовна</t>
  </si>
  <si>
    <t>Ильинична</t>
  </si>
  <si>
    <t>Мутулова</t>
  </si>
  <si>
    <t>Юлдуз</t>
  </si>
  <si>
    <t>Нимеева</t>
  </si>
  <si>
    <t>Арслановна</t>
  </si>
  <si>
    <t>МБОУ "ЭМГ"</t>
  </si>
  <si>
    <t>Малова Ольга Борисовна</t>
  </si>
  <si>
    <t>Байрта</t>
  </si>
  <si>
    <t>Уластаева</t>
  </si>
  <si>
    <t>Эрендженовна</t>
  </si>
  <si>
    <t>Оконова</t>
  </si>
  <si>
    <t>Мангутова</t>
  </si>
  <si>
    <t>Сангира</t>
  </si>
  <si>
    <t>Нарма</t>
  </si>
  <si>
    <t>Бембеева</t>
  </si>
  <si>
    <t>Хонгоровна</t>
  </si>
  <si>
    <t>Ганаева</t>
  </si>
  <si>
    <t>Джиргал</t>
  </si>
  <si>
    <t>МБОУ "КНГ им. Кичикова А.Ш."</t>
  </si>
  <si>
    <t>Серелеева Маргарита Анатольевна</t>
  </si>
  <si>
    <t>Тепкеев</t>
  </si>
  <si>
    <t>Вячеслав</t>
  </si>
  <si>
    <t>Амулан</t>
  </si>
  <si>
    <t>МБОУ "КЭГ"</t>
  </si>
  <si>
    <t>Дольцаева Наталия Владимировна</t>
  </si>
  <si>
    <t>Гришкеева</t>
  </si>
  <si>
    <t>Цагана</t>
  </si>
  <si>
    <t>Ивановна</t>
  </si>
  <si>
    <t xml:space="preserve">Васильева </t>
  </si>
  <si>
    <t xml:space="preserve">Бамбаева </t>
  </si>
  <si>
    <t>Цадаева</t>
  </si>
  <si>
    <t xml:space="preserve">Иванова </t>
  </si>
  <si>
    <t>Мингяш</t>
  </si>
  <si>
    <t>Манджиева Татьяна Николаевна</t>
  </si>
  <si>
    <t>Бутаева</t>
  </si>
  <si>
    <t>Данара</t>
  </si>
  <si>
    <t xml:space="preserve">Айслан </t>
  </si>
  <si>
    <t>Сасыкова Евгения Евгеньевна</t>
  </si>
  <si>
    <t xml:space="preserve">Докурова </t>
  </si>
  <si>
    <t>Юлиановна</t>
  </si>
  <si>
    <t>Истомина</t>
  </si>
  <si>
    <t>Санджиева</t>
  </si>
  <si>
    <t xml:space="preserve">Пузикова </t>
  </si>
  <si>
    <t>Васильевна</t>
  </si>
  <si>
    <t xml:space="preserve">Буваев </t>
  </si>
  <si>
    <t>Игорь</t>
  </si>
  <si>
    <t xml:space="preserve">Харакчанова </t>
  </si>
  <si>
    <t>Дарманова</t>
  </si>
  <si>
    <t>Айсулуу</t>
  </si>
  <si>
    <t>Элияровна</t>
  </si>
  <si>
    <t>МБОУ "СОШ № 4"</t>
  </si>
  <si>
    <t>ПРОТОКОЛ</t>
  </si>
  <si>
    <t>предмет:</t>
  </si>
  <si>
    <t>класс:</t>
  </si>
  <si>
    <t>Максимальный балл:</t>
  </si>
  <si>
    <t>Дата проведения:</t>
  </si>
  <si>
    <t>Экология</t>
  </si>
  <si>
    <t>Сабина</t>
  </si>
  <si>
    <t>07.07.2009г</t>
  </si>
  <si>
    <t>Хулхачиева наталья Николаевна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</si>
  <si>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</si>
  <si>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Бадмаев</t>
  </si>
  <si>
    <t>МБОУ "СОШ № 3 им. Сергиенко Н. Г."</t>
  </si>
  <si>
    <t>МБОУ ЭМГ</t>
  </si>
  <si>
    <t>Комушев</t>
  </si>
  <si>
    <t>муниципального этапа Всероссийской олимпиады школьников 2024-2025 уч. год</t>
  </si>
  <si>
    <t>Часть 1</t>
  </si>
  <si>
    <t>Часть 2</t>
  </si>
  <si>
    <t>Часть 3</t>
  </si>
  <si>
    <t>Сумма баллов</t>
  </si>
  <si>
    <t xml:space="preserve">% выполнения </t>
  </si>
  <si>
    <t>Статус участника</t>
  </si>
  <si>
    <t>19.11.2024 г.</t>
  </si>
  <si>
    <t>Басанговына</t>
  </si>
  <si>
    <t>Аисовна</t>
  </si>
  <si>
    <t xml:space="preserve">         Боваева Н.З.</t>
  </si>
  <si>
    <t xml:space="preserve">         Боваева Л.Б.</t>
  </si>
  <si>
    <t xml:space="preserve">         Даваева И.В.</t>
  </si>
  <si>
    <t xml:space="preserve">         Шурхчиева А.И.</t>
  </si>
  <si>
    <t xml:space="preserve">         Иванова Б.К.</t>
  </si>
  <si>
    <t xml:space="preserve">         Китаева Б.В.</t>
  </si>
  <si>
    <t xml:space="preserve">         Сасыкова Е.Е.</t>
  </si>
  <si>
    <r>
      <rPr>
        <b/>
        <sz val="11"/>
        <color theme="1"/>
        <rFont val="Times New Roman"/>
        <family val="1"/>
        <charset val="204"/>
      </rPr>
      <t>Председатель жюри:</t>
    </r>
    <r>
      <rPr>
        <sz val="11"/>
        <color theme="1"/>
        <rFont val="Times New Roman"/>
        <family val="1"/>
        <charset val="204"/>
      </rPr>
      <t xml:space="preserve"> Джалсанова С.В.</t>
    </r>
  </si>
  <si>
    <r>
      <t xml:space="preserve">                 </t>
    </r>
    <r>
      <rPr>
        <b/>
        <sz val="11"/>
        <color theme="1"/>
        <rFont val="Times New Roman"/>
        <family val="1"/>
        <charset val="204"/>
      </rPr>
      <t xml:space="preserve"> Члены жюри:</t>
    </r>
    <r>
      <rPr>
        <sz val="11"/>
        <color theme="1"/>
        <rFont val="Times New Roman"/>
        <family val="1"/>
        <charset val="204"/>
      </rPr>
      <t xml:space="preserve"> Альдаева С.В.</t>
    </r>
  </si>
  <si>
    <r>
      <rPr>
        <b/>
        <sz val="11"/>
        <color theme="1"/>
        <rFont val="Times New Roman"/>
        <family val="1"/>
        <charset val="204"/>
      </rPr>
      <t xml:space="preserve">      Председатель жюри:</t>
    </r>
    <r>
      <rPr>
        <sz val="11"/>
        <color theme="1"/>
        <rFont val="Times New Roman"/>
        <family val="1"/>
        <charset val="204"/>
      </rPr>
      <t xml:space="preserve"> Джалсанова С.В.</t>
    </r>
  </si>
  <si>
    <t xml:space="preserve">   Боваева Н.З.</t>
  </si>
  <si>
    <t xml:space="preserve">   Боваева Л.Б.</t>
  </si>
  <si>
    <t xml:space="preserve">   Даваева И.В.</t>
  </si>
  <si>
    <t xml:space="preserve">   Иванова Б.К.</t>
  </si>
  <si>
    <t xml:space="preserve">   Китаева Б.В.</t>
  </si>
  <si>
    <t xml:space="preserve">   Сасыкова Е.Е.</t>
  </si>
  <si>
    <t xml:space="preserve">   Шурхчиева А.И.</t>
  </si>
  <si>
    <t xml:space="preserve"> муниципального этапа Всероссийской олимпиады школьников 2024-2025 уч. год</t>
  </si>
  <si>
    <t xml:space="preserve">                       Боваева Н.З.</t>
  </si>
  <si>
    <t xml:space="preserve">                       Боваева Л.Б.</t>
  </si>
  <si>
    <t xml:space="preserve">                       Даваева И.В.</t>
  </si>
  <si>
    <t xml:space="preserve">                       Иванова Б.К.</t>
  </si>
  <si>
    <t xml:space="preserve">                       Китаева Б.В.</t>
  </si>
  <si>
    <t xml:space="preserve">                       Сасыкова Е.Е.</t>
  </si>
  <si>
    <t xml:space="preserve">                       Шурхчиева А.И.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</si>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</sst>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7" fillId="0" borderId="0"/>
    <xf numFmtId="0" fontId="1" fillId="8" borderId="8" applyNumberFormat="0" applyFont="0" applyAlignment="0" applyProtection="0"/>
    <xf numFmtId="0" fontId="24" fillId="0" borderId="0"/>
    <xf numFmtId="0" fontId="1" fillId="0" borderId="0"/>
  </cellStyleXfs>
  <cellXfs count="76">
    <xf numFmtId="0" fontId="0" fillId="0" borderId="0" xfId="0"/>
    <xf numFmtId="0" fontId="0" fillId="0" borderId="0" xfId="0"/>
    <xf numFmtId="0" fontId="23" fillId="0" borderId="0" xfId="27" applyFont="1" applyAlignment="1">
      <alignment horizontal="center" vertical="center"/>
    </xf>
    <xf numFmtId="0" fontId="19" fillId="0" borderId="0" xfId="24" applyFont="1" applyBorder="1" applyAlignment="1">
      <alignment horizontal="center" vertical="center"/>
    </xf>
    <xf numFmtId="0" fontId="20" fillId="0" borderId="0" xfId="24" applyFont="1" applyAlignment="1">
      <alignment horizontal="left" vertical="top"/>
    </xf>
    <xf numFmtId="0" fontId="19" fillId="0" borderId="0" xfId="24" applyFont="1" applyAlignment="1">
      <alignment horizontal="left" vertical="top"/>
    </xf>
    <xf numFmtId="0" fontId="20" fillId="0" borderId="0" xfId="24" applyFont="1" applyBorder="1" applyAlignment="1">
      <alignment horizontal="left" vertical="top"/>
    </xf>
    <xf numFmtId="0" fontId="23" fillId="0" borderId="0" xfId="27" applyFont="1" applyAlignment="1">
      <alignment horizontal="left" vertical="top"/>
    </xf>
    <xf numFmtId="0" fontId="19" fillId="0" borderId="0" xfId="24" applyFont="1" applyBorder="1" applyAlignment="1">
      <alignment horizontal="left" vertical="top"/>
    </xf>
    <xf numFmtId="0" fontId="0" fillId="0" borderId="0" xfId="0" applyAlignment="1">
      <alignment horizontal="left"/>
    </xf>
    <xf numFmtId="0" fontId="19" fillId="15" borderId="10" xfId="24" applyFont="1" applyFill="1" applyBorder="1" applyAlignment="1">
      <alignment horizontal="left" vertical="center"/>
    </xf>
    <xf numFmtId="0" fontId="23" fillId="15" borderId="10" xfId="22" applyFont="1" applyFill="1" applyBorder="1" applyAlignment="1">
      <alignment horizontal="left" vertical="center"/>
    </xf>
    <xf numFmtId="14" fontId="23" fillId="15" borderId="10" xfId="22" applyNumberFormat="1" applyFont="1" applyFill="1" applyBorder="1" applyAlignment="1">
      <alignment horizontal="left" vertical="center"/>
    </xf>
    <xf numFmtId="0" fontId="18" fillId="15" borderId="10" xfId="22" applyFont="1" applyFill="1" applyBorder="1" applyAlignment="1">
      <alignment horizontal="left" vertical="center"/>
    </xf>
    <xf numFmtId="14" fontId="19" fillId="15" borderId="10" xfId="24" applyNumberFormat="1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20" fillId="15" borderId="10" xfId="24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3" fillId="15" borderId="10" xfId="22" applyFont="1" applyFill="1" applyBorder="1" applyAlignment="1">
      <alignment horizontal="center" vertical="center"/>
    </xf>
    <xf numFmtId="0" fontId="18" fillId="15" borderId="10" xfId="22" applyFont="1" applyFill="1" applyBorder="1" applyAlignment="1">
      <alignment horizontal="center" vertical="center"/>
    </xf>
    <xf numFmtId="0" fontId="18" fillId="15" borderId="10" xfId="2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1" fontId="18" fillId="15" borderId="10" xfId="22" applyNumberFormat="1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horizontal="left" vertical="center"/>
    </xf>
    <xf numFmtId="14" fontId="23" fillId="15" borderId="10" xfId="0" applyNumberFormat="1" applyFont="1" applyFill="1" applyBorder="1" applyAlignment="1">
      <alignment horizontal="left" vertical="center"/>
    </xf>
    <xf numFmtId="0" fontId="23" fillId="15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1" fontId="28" fillId="0" borderId="10" xfId="0" applyNumberFormat="1" applyFont="1" applyBorder="1" applyAlignment="1">
      <alignment horizontal="center"/>
    </xf>
    <xf numFmtId="0" fontId="19" fillId="0" borderId="0" xfId="24" applyFont="1" applyAlignment="1">
      <alignment horizontal="center" vertical="top"/>
    </xf>
    <xf numFmtId="0" fontId="20" fillId="0" borderId="10" xfId="24" applyFont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25" fillId="15" borderId="10" xfId="0" applyFont="1" applyFill="1" applyBorder="1" applyAlignment="1">
      <alignment horizontal="center" vertical="center"/>
    </xf>
    <xf numFmtId="0" fontId="18" fillId="15" borderId="10" xfId="0" applyFont="1" applyFill="1" applyBorder="1" applyAlignment="1">
      <alignment horizontal="left" vertical="center"/>
    </xf>
    <xf numFmtId="0" fontId="0" fillId="15" borderId="10" xfId="0" applyFill="1" applyBorder="1" applyAlignment="1">
      <alignment horizontal="center"/>
    </xf>
    <xf numFmtId="0" fontId="27" fillId="15" borderId="10" xfId="0" applyFont="1" applyFill="1" applyBorder="1" applyAlignment="1">
      <alignment horizontal="center" vertical="center"/>
    </xf>
    <xf numFmtId="0" fontId="0" fillId="15" borderId="0" xfId="0" applyFill="1"/>
    <xf numFmtId="0" fontId="27" fillId="15" borderId="10" xfId="0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30" fillId="0" borderId="0" xfId="0" applyFont="1"/>
    <xf numFmtId="0" fontId="31" fillId="0" borderId="0" xfId="27" applyFont="1" applyAlignment="1">
      <alignment horizontal="center" vertical="center"/>
    </xf>
    <xf numFmtId="0" fontId="20" fillId="0" borderId="0" xfId="24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3" fillId="16" borderId="10" xfId="22" applyFont="1" applyFill="1" applyBorder="1" applyAlignment="1">
      <alignment horizontal="center" vertical="center"/>
    </xf>
    <xf numFmtId="0" fontId="19" fillId="16" borderId="10" xfId="0" applyFont="1" applyFill="1" applyBorder="1" applyAlignment="1">
      <alignment horizontal="left" vertical="top"/>
    </xf>
    <xf numFmtId="0" fontId="27" fillId="16" borderId="10" xfId="0" applyFont="1" applyFill="1" applyBorder="1" applyAlignment="1">
      <alignment horizontal="center" vertical="top"/>
    </xf>
    <xf numFmtId="0" fontId="19" fillId="16" borderId="10" xfId="24" applyFont="1" applyFill="1" applyBorder="1" applyAlignment="1">
      <alignment horizontal="left" vertical="center"/>
    </xf>
    <xf numFmtId="14" fontId="19" fillId="16" borderId="10" xfId="0" applyNumberFormat="1" applyFont="1" applyFill="1" applyBorder="1" applyAlignment="1">
      <alignment horizontal="left" vertical="top"/>
    </xf>
    <xf numFmtId="0" fontId="23" fillId="16" borderId="10" xfId="0" applyFont="1" applyFill="1" applyBorder="1" applyAlignment="1">
      <alignment horizontal="left" vertical="top"/>
    </xf>
    <xf numFmtId="0" fontId="18" fillId="16" borderId="10" xfId="22" applyFont="1" applyFill="1" applyBorder="1" applyAlignment="1">
      <alignment horizontal="center" vertical="center"/>
    </xf>
    <xf numFmtId="0" fontId="28" fillId="16" borderId="10" xfId="0" applyFont="1" applyFill="1" applyBorder="1" applyAlignment="1">
      <alignment horizontal="center"/>
    </xf>
    <xf numFmtId="1" fontId="28" fillId="16" borderId="10" xfId="0" applyNumberFormat="1" applyFont="1" applyFill="1" applyBorder="1" applyAlignment="1">
      <alignment horizontal="center"/>
    </xf>
    <xf numFmtId="0" fontId="18" fillId="16" borderId="10" xfId="22" applyFont="1" applyFill="1" applyBorder="1" applyAlignment="1">
      <alignment horizontal="left" vertical="center"/>
    </xf>
    <xf numFmtId="14" fontId="19" fillId="16" borderId="10" xfId="24" applyNumberFormat="1" applyFont="1" applyFill="1" applyBorder="1" applyAlignment="1">
      <alignment horizontal="left" vertical="center"/>
    </xf>
    <xf numFmtId="1" fontId="18" fillId="16" borderId="10" xfId="22" applyNumberFormat="1" applyFont="1" applyFill="1" applyBorder="1" applyAlignment="1">
      <alignment horizontal="center" vertical="center"/>
    </xf>
    <xf numFmtId="0" fontId="18" fillId="16" borderId="10" xfId="22" applyNumberFormat="1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23" fillId="16" borderId="10" xfId="22" applyFont="1" applyFill="1" applyBorder="1" applyAlignment="1">
      <alignment horizontal="left" vertical="center"/>
    </xf>
    <xf numFmtId="14" fontId="23" fillId="16" borderId="10" xfId="22" applyNumberFormat="1" applyFont="1" applyFill="1" applyBorder="1" applyAlignment="1">
      <alignment horizontal="left" vertical="center"/>
    </xf>
    <xf numFmtId="0" fontId="0" fillId="16" borderId="10" xfId="0" applyFill="1" applyBorder="1" applyAlignment="1">
      <alignment horizontal="center"/>
    </xf>
    <xf numFmtId="1" fontId="0" fillId="16" borderId="10" xfId="0" applyNumberFormat="1" applyFill="1" applyBorder="1" applyAlignment="1">
      <alignment horizontal="center" vertical="center"/>
    </xf>
    <xf numFmtId="0" fontId="28" fillId="16" borderId="10" xfId="0" applyFont="1" applyFill="1" applyBorder="1" applyAlignment="1">
      <alignment horizontal="left" vertical="center"/>
    </xf>
    <xf numFmtId="0" fontId="28" fillId="16" borderId="10" xfId="0" applyFont="1" applyFill="1" applyBorder="1" applyAlignment="1">
      <alignment horizontal="center" vertical="center"/>
    </xf>
    <xf numFmtId="1" fontId="0" fillId="16" borderId="10" xfId="0" applyNumberFormat="1" applyFill="1" applyBorder="1" applyAlignment="1">
      <alignment horizontal="center"/>
    </xf>
    <xf numFmtId="0" fontId="23" fillId="16" borderId="10" xfId="0" applyFont="1" applyFill="1" applyBorder="1" applyAlignment="1">
      <alignment horizontal="left" vertical="center"/>
    </xf>
    <xf numFmtId="0" fontId="25" fillId="16" borderId="10" xfId="0" applyFont="1" applyFill="1" applyBorder="1" applyAlignment="1">
      <alignment horizontal="center" vertical="center"/>
    </xf>
    <xf numFmtId="14" fontId="23" fillId="16" borderId="10" xfId="0" applyNumberFormat="1" applyFont="1" applyFill="1" applyBorder="1" applyAlignment="1">
      <alignment horizontal="left" vertical="center"/>
    </xf>
    <xf numFmtId="0" fontId="19" fillId="16" borderId="10" xfId="0" applyFont="1" applyFill="1" applyBorder="1" applyAlignment="1">
      <alignment horizontal="left" vertical="center"/>
    </xf>
    <xf numFmtId="14" fontId="19" fillId="16" borderId="10" xfId="0" applyNumberFormat="1" applyFont="1" applyFill="1" applyBorder="1" applyAlignment="1">
      <alignment horizontal="left" vertical="center"/>
    </xf>
    <xf numFmtId="0" fontId="26" fillId="16" borderId="10" xfId="0" applyFont="1" applyFill="1" applyBorder="1" applyAlignment="1">
      <alignment horizontal="center" vertical="center"/>
    </xf>
    <xf numFmtId="0" fontId="27" fillId="16" borderId="10" xfId="0" applyFont="1" applyFill="1" applyBorder="1" applyAlignment="1">
      <alignment horizontal="center" vertical="center"/>
    </xf>
    <xf numFmtId="0" fontId="19" fillId="16" borderId="10" xfId="22" applyFont="1" applyFill="1" applyBorder="1" applyAlignment="1">
      <alignment horizontal="left" vertical="center"/>
    </xf>
    <xf numFmtId="0" fontId="23" fillId="16" borderId="10" xfId="0" applyFont="1" applyFill="1" applyBorder="1" applyAlignment="1">
      <alignment horizontal="center" vertical="center"/>
    </xf>
  </cellXfs>
  <cellStyles count="28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Обычный 2" xfId="24"/>
    <cellStyle name="Обычный 3" xfId="22"/>
    <cellStyle name="Обычный 3 2" xfId="26"/>
    <cellStyle name="Обычный 3 3" xfId="27"/>
    <cellStyle name="Плохой" xfId="6" builtinId="27" customBuiltin="1"/>
    <cellStyle name="Пояснение" xfId="14" builtinId="53" customBuiltin="1"/>
    <cellStyle name="Примечание 2" xfId="25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O7" sqref="O7:O15"/>
    </sheetView>
  </sheetViews>
  <sheetFormatPr defaultRowHeight="15" x14ac:dyDescent="0.25"/>
  <cols>
    <col min="1" max="1" width="5" customWidth="1"/>
    <col min="2" max="2" width="14.85546875" customWidth="1"/>
    <col min="3" max="3" width="12.42578125" customWidth="1"/>
    <col min="4" max="4" width="13.140625" customWidth="1"/>
    <col min="5" max="5" width="7.42578125" customWidth="1"/>
    <col min="6" max="6" width="12.140625" customWidth="1"/>
    <col min="7" max="7" width="11.28515625" bestFit="1" customWidth="1"/>
    <col min="8" max="8" width="23.42578125" customWidth="1"/>
    <col min="9" max="9" width="34.5703125" customWidth="1"/>
    <col min="10" max="10" width="9.28515625" bestFit="1" customWidth="1"/>
    <col min="14" max="14" width="13.5703125" customWidth="1"/>
    <col min="15" max="15" width="13.140625" customWidth="1"/>
  </cols>
  <sheetData>
    <row r="1" spans="1:15" s="1" customFormat="1" x14ac:dyDescent="0.25"/>
    <row r="2" spans="1:15" s="1" customFormat="1" ht="15.75" x14ac:dyDescent="0.25">
      <c r="B2" s="41"/>
      <c r="C2" s="41"/>
      <c r="D2" s="41"/>
      <c r="E2" s="42"/>
      <c r="F2" s="42" t="s">
        <v>364</v>
      </c>
      <c r="G2" s="42"/>
      <c r="H2" s="42"/>
      <c r="I2" s="2"/>
      <c r="J2" s="2"/>
    </row>
    <row r="3" spans="1:15" s="1" customFormat="1" ht="15.75" x14ac:dyDescent="0.25">
      <c r="B3" s="41"/>
      <c r="C3" s="41"/>
      <c r="D3" s="41"/>
      <c r="E3" s="43"/>
      <c r="F3" s="43" t="s">
        <v>378</v>
      </c>
      <c r="G3" s="43"/>
      <c r="H3" s="43"/>
      <c r="I3" s="3"/>
      <c r="J3" s="3"/>
    </row>
    <row r="4" spans="1:15" s="1" customFormat="1" ht="15.75" x14ac:dyDescent="0.25">
      <c r="C4" s="4" t="s">
        <v>365</v>
      </c>
      <c r="D4" s="4" t="s">
        <v>369</v>
      </c>
      <c r="G4" s="4"/>
      <c r="H4" s="4"/>
      <c r="I4" s="4" t="s">
        <v>366</v>
      </c>
      <c r="J4" s="5">
        <v>7</v>
      </c>
    </row>
    <row r="5" spans="1:15" ht="15.75" x14ac:dyDescent="0.25">
      <c r="A5" s="6" t="s">
        <v>367</v>
      </c>
      <c r="B5" s="6"/>
      <c r="C5" s="1"/>
      <c r="D5" s="5">
        <v>30</v>
      </c>
      <c r="E5" s="1"/>
      <c r="F5" s="1"/>
      <c r="G5" s="7"/>
      <c r="H5" s="6"/>
      <c r="I5" s="6" t="s">
        <v>368</v>
      </c>
      <c r="J5" s="8" t="s">
        <v>385</v>
      </c>
    </row>
    <row r="6" spans="1:15" s="9" customFormat="1" ht="35.25" customHeight="1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379</v>
      </c>
      <c r="K6" s="17" t="s">
        <v>380</v>
      </c>
      <c r="L6" s="17" t="s">
        <v>381</v>
      </c>
      <c r="M6" s="18" t="s">
        <v>382</v>
      </c>
      <c r="N6" s="18" t="s">
        <v>383</v>
      </c>
      <c r="O6" s="18" t="s">
        <v>384</v>
      </c>
    </row>
    <row r="7" spans="1:15" s="9" customFormat="1" ht="15.75" x14ac:dyDescent="0.25">
      <c r="A7" s="60">
        <v>1</v>
      </c>
      <c r="B7" s="60" t="s">
        <v>141</v>
      </c>
      <c r="C7" s="60" t="s">
        <v>142</v>
      </c>
      <c r="D7" s="60" t="s">
        <v>143</v>
      </c>
      <c r="E7" s="46" t="s">
        <v>12</v>
      </c>
      <c r="F7" s="49" t="s">
        <v>13</v>
      </c>
      <c r="G7" s="61">
        <v>40738</v>
      </c>
      <c r="H7" s="49" t="s">
        <v>133</v>
      </c>
      <c r="I7" s="55" t="s">
        <v>138</v>
      </c>
      <c r="J7" s="58">
        <v>8</v>
      </c>
      <c r="K7" s="62">
        <v>13</v>
      </c>
      <c r="L7" s="62">
        <v>0</v>
      </c>
      <c r="M7" s="62">
        <f>SUM(J7:L7)</f>
        <v>21</v>
      </c>
      <c r="N7" s="63">
        <f>M7*100/30</f>
        <v>70</v>
      </c>
      <c r="O7" s="64" t="s">
        <v>413</v>
      </c>
    </row>
    <row r="8" spans="1:15" s="9" customFormat="1" ht="15.75" x14ac:dyDescent="0.25">
      <c r="A8" s="60">
        <v>2</v>
      </c>
      <c r="B8" s="55" t="s">
        <v>187</v>
      </c>
      <c r="C8" s="55" t="s">
        <v>188</v>
      </c>
      <c r="D8" s="55" t="s">
        <v>189</v>
      </c>
      <c r="E8" s="52" t="s">
        <v>22</v>
      </c>
      <c r="F8" s="49" t="s">
        <v>13</v>
      </c>
      <c r="G8" s="56">
        <v>40858</v>
      </c>
      <c r="H8" s="49" t="s">
        <v>190</v>
      </c>
      <c r="I8" s="55" t="s">
        <v>191</v>
      </c>
      <c r="J8" s="57">
        <v>6</v>
      </c>
      <c r="K8" s="62">
        <v>12</v>
      </c>
      <c r="L8" s="62">
        <v>1</v>
      </c>
      <c r="M8" s="62">
        <f>SUM(J8:L8)</f>
        <v>19</v>
      </c>
      <c r="N8" s="63">
        <f>M8*100/30</f>
        <v>63.333333333333336</v>
      </c>
      <c r="O8" s="65" t="s">
        <v>414</v>
      </c>
    </row>
    <row r="9" spans="1:15" s="9" customFormat="1" ht="15.75" x14ac:dyDescent="0.25">
      <c r="A9" s="60">
        <v>3</v>
      </c>
      <c r="B9" s="60" t="s">
        <v>199</v>
      </c>
      <c r="C9" s="60" t="s">
        <v>200</v>
      </c>
      <c r="D9" s="60" t="s">
        <v>201</v>
      </c>
      <c r="E9" s="46" t="s">
        <v>12</v>
      </c>
      <c r="F9" s="49" t="s">
        <v>13</v>
      </c>
      <c r="G9" s="61">
        <v>40849</v>
      </c>
      <c r="H9" s="49" t="s">
        <v>190</v>
      </c>
      <c r="I9" s="55" t="s">
        <v>191</v>
      </c>
      <c r="J9" s="52">
        <v>7</v>
      </c>
      <c r="K9" s="62">
        <v>10</v>
      </c>
      <c r="L9" s="62">
        <v>2</v>
      </c>
      <c r="M9" s="62">
        <f>SUM(J9:L9)</f>
        <v>19</v>
      </c>
      <c r="N9" s="63">
        <f>M9*100/30</f>
        <v>63.333333333333336</v>
      </c>
      <c r="O9" s="65" t="s">
        <v>414</v>
      </c>
    </row>
    <row r="10" spans="1:15" s="9" customFormat="1" ht="15.75" x14ac:dyDescent="0.25">
      <c r="A10" s="60">
        <v>4</v>
      </c>
      <c r="B10" s="55" t="s">
        <v>195</v>
      </c>
      <c r="C10" s="55" t="s">
        <v>196</v>
      </c>
      <c r="D10" s="55" t="s">
        <v>70</v>
      </c>
      <c r="E10" s="52" t="s">
        <v>12</v>
      </c>
      <c r="F10" s="49" t="s">
        <v>13</v>
      </c>
      <c r="G10" s="56">
        <v>40901</v>
      </c>
      <c r="H10" s="49" t="s">
        <v>190</v>
      </c>
      <c r="I10" s="55" t="s">
        <v>191</v>
      </c>
      <c r="J10" s="52">
        <v>6</v>
      </c>
      <c r="K10" s="62">
        <v>11</v>
      </c>
      <c r="L10" s="62">
        <v>1</v>
      </c>
      <c r="M10" s="62">
        <f>SUM(J10:L10)</f>
        <v>18</v>
      </c>
      <c r="N10" s="63">
        <f>M10*100/30</f>
        <v>60</v>
      </c>
      <c r="O10" s="65" t="s">
        <v>414</v>
      </c>
    </row>
    <row r="11" spans="1:15" s="9" customFormat="1" ht="15.75" x14ac:dyDescent="0.25">
      <c r="A11" s="60">
        <v>5</v>
      </c>
      <c r="B11" s="60" t="s">
        <v>152</v>
      </c>
      <c r="C11" s="60" t="s">
        <v>153</v>
      </c>
      <c r="D11" s="60" t="s">
        <v>30</v>
      </c>
      <c r="E11" s="46" t="s">
        <v>12</v>
      </c>
      <c r="F11" s="49" t="s">
        <v>13</v>
      </c>
      <c r="G11" s="61">
        <v>40758</v>
      </c>
      <c r="H11" s="49" t="s">
        <v>133</v>
      </c>
      <c r="I11" s="60" t="s">
        <v>147</v>
      </c>
      <c r="J11" s="52">
        <v>6</v>
      </c>
      <c r="K11" s="62">
        <v>10</v>
      </c>
      <c r="L11" s="62">
        <v>1</v>
      </c>
      <c r="M11" s="62">
        <f>SUM(J11:L11)</f>
        <v>17</v>
      </c>
      <c r="N11" s="63">
        <f>M11*100/30</f>
        <v>56.666666666666664</v>
      </c>
      <c r="O11" s="65" t="s">
        <v>414</v>
      </c>
    </row>
    <row r="12" spans="1:15" s="9" customFormat="1" ht="15.75" x14ac:dyDescent="0.25">
      <c r="A12" s="60">
        <v>6</v>
      </c>
      <c r="B12" s="55" t="s">
        <v>117</v>
      </c>
      <c r="C12" s="55" t="s">
        <v>139</v>
      </c>
      <c r="D12" s="55" t="s">
        <v>140</v>
      </c>
      <c r="E12" s="52" t="s">
        <v>12</v>
      </c>
      <c r="F12" s="49" t="s">
        <v>13</v>
      </c>
      <c r="G12" s="56">
        <v>40851</v>
      </c>
      <c r="H12" s="49" t="s">
        <v>133</v>
      </c>
      <c r="I12" s="55" t="s">
        <v>138</v>
      </c>
      <c r="J12" s="52">
        <v>6</v>
      </c>
      <c r="K12" s="62">
        <v>11</v>
      </c>
      <c r="L12" s="62">
        <v>0</v>
      </c>
      <c r="M12" s="62">
        <f>SUM(J12:L12)</f>
        <v>17</v>
      </c>
      <c r="N12" s="63">
        <f>M12*100/30</f>
        <v>56.666666666666664</v>
      </c>
      <c r="O12" s="65" t="s">
        <v>414</v>
      </c>
    </row>
    <row r="13" spans="1:15" s="9" customFormat="1" ht="15.75" x14ac:dyDescent="0.25">
      <c r="A13" s="60">
        <v>7</v>
      </c>
      <c r="B13" s="60" t="s">
        <v>204</v>
      </c>
      <c r="C13" s="60" t="s">
        <v>205</v>
      </c>
      <c r="D13" s="60" t="s">
        <v>11</v>
      </c>
      <c r="E13" s="46" t="s">
        <v>12</v>
      </c>
      <c r="F13" s="49" t="s">
        <v>13</v>
      </c>
      <c r="G13" s="61">
        <v>40713</v>
      </c>
      <c r="H13" s="49" t="s">
        <v>190</v>
      </c>
      <c r="I13" s="55" t="s">
        <v>191</v>
      </c>
      <c r="J13" s="52">
        <v>6</v>
      </c>
      <c r="K13" s="62">
        <v>10</v>
      </c>
      <c r="L13" s="62">
        <v>1</v>
      </c>
      <c r="M13" s="62">
        <f>SUM(J13:L13)</f>
        <v>17</v>
      </c>
      <c r="N13" s="63">
        <f>M13*100/30</f>
        <v>56.666666666666664</v>
      </c>
      <c r="O13" s="65" t="s">
        <v>414</v>
      </c>
    </row>
    <row r="14" spans="1:15" s="9" customFormat="1" ht="15.75" x14ac:dyDescent="0.25">
      <c r="A14" s="60">
        <v>8</v>
      </c>
      <c r="B14" s="55" t="s">
        <v>130</v>
      </c>
      <c r="C14" s="55" t="s">
        <v>131</v>
      </c>
      <c r="D14" s="55" t="s">
        <v>132</v>
      </c>
      <c r="E14" s="52" t="s">
        <v>12</v>
      </c>
      <c r="F14" s="49" t="s">
        <v>13</v>
      </c>
      <c r="G14" s="56">
        <v>40731</v>
      </c>
      <c r="H14" s="49" t="s">
        <v>133</v>
      </c>
      <c r="I14" s="55" t="s">
        <v>134</v>
      </c>
      <c r="J14" s="57">
        <v>7</v>
      </c>
      <c r="K14" s="62">
        <v>9</v>
      </c>
      <c r="L14" s="62">
        <v>1</v>
      </c>
      <c r="M14" s="62">
        <f>SUM(J14:L14)</f>
        <v>17</v>
      </c>
      <c r="N14" s="63">
        <f>M14*100/30</f>
        <v>56.666666666666664</v>
      </c>
      <c r="O14" s="65" t="s">
        <v>414</v>
      </c>
    </row>
    <row r="15" spans="1:15" s="9" customFormat="1" ht="15.75" x14ac:dyDescent="0.25">
      <c r="A15" s="60">
        <v>9</v>
      </c>
      <c r="B15" s="60" t="s">
        <v>158</v>
      </c>
      <c r="C15" s="60" t="s">
        <v>159</v>
      </c>
      <c r="D15" s="60" t="s">
        <v>160</v>
      </c>
      <c r="E15" s="46" t="s">
        <v>12</v>
      </c>
      <c r="F15" s="49" t="s">
        <v>13</v>
      </c>
      <c r="G15" s="61">
        <v>40561</v>
      </c>
      <c r="H15" s="49" t="s">
        <v>133</v>
      </c>
      <c r="I15" s="60" t="s">
        <v>147</v>
      </c>
      <c r="J15" s="52">
        <v>7</v>
      </c>
      <c r="K15" s="62">
        <v>10</v>
      </c>
      <c r="L15" s="62">
        <v>0</v>
      </c>
      <c r="M15" s="62">
        <f>SUM(J15:L15)</f>
        <v>17</v>
      </c>
      <c r="N15" s="63">
        <f>M15*100/30</f>
        <v>56.666666666666664</v>
      </c>
      <c r="O15" s="65" t="s">
        <v>414</v>
      </c>
    </row>
    <row r="16" spans="1:15" s="9" customFormat="1" ht="15.75" x14ac:dyDescent="0.25">
      <c r="A16" s="11">
        <v>10</v>
      </c>
      <c r="B16" s="13" t="s">
        <v>327</v>
      </c>
      <c r="C16" s="13" t="s">
        <v>335</v>
      </c>
      <c r="D16" s="13" t="s">
        <v>66</v>
      </c>
      <c r="E16" s="20" t="s">
        <v>12</v>
      </c>
      <c r="F16" s="10" t="s">
        <v>13</v>
      </c>
      <c r="G16" s="14">
        <v>40931</v>
      </c>
      <c r="H16" s="10" t="s">
        <v>336</v>
      </c>
      <c r="I16" s="13" t="s">
        <v>337</v>
      </c>
      <c r="J16" s="23">
        <v>6</v>
      </c>
      <c r="K16" s="22">
        <v>9</v>
      </c>
      <c r="L16" s="22">
        <v>1</v>
      </c>
      <c r="M16" s="22">
        <f>SUM(J16:L16)</f>
        <v>16</v>
      </c>
      <c r="N16" s="59">
        <f>M16*100/30</f>
        <v>53.333333333333336</v>
      </c>
      <c r="O16" s="16"/>
    </row>
    <row r="17" spans="1:15" s="9" customFormat="1" ht="15.75" x14ac:dyDescent="0.25">
      <c r="A17" s="11">
        <v>11</v>
      </c>
      <c r="B17" s="11" t="s">
        <v>344</v>
      </c>
      <c r="C17" s="11" t="s">
        <v>345</v>
      </c>
      <c r="D17" s="11" t="s">
        <v>174</v>
      </c>
      <c r="E17" s="19" t="s">
        <v>12</v>
      </c>
      <c r="F17" s="10" t="s">
        <v>13</v>
      </c>
      <c r="G17" s="12">
        <v>40651</v>
      </c>
      <c r="H17" s="10" t="s">
        <v>336</v>
      </c>
      <c r="I17" s="11" t="s">
        <v>346</v>
      </c>
      <c r="J17" s="20">
        <v>4</v>
      </c>
      <c r="K17" s="22">
        <v>11</v>
      </c>
      <c r="L17" s="22">
        <v>1</v>
      </c>
      <c r="M17" s="22">
        <f>SUM(J17:L17)</f>
        <v>16</v>
      </c>
      <c r="N17" s="59">
        <f>M17*100/30</f>
        <v>53.333333333333336</v>
      </c>
      <c r="O17" s="16"/>
    </row>
    <row r="18" spans="1:15" s="9" customFormat="1" ht="15.75" x14ac:dyDescent="0.25">
      <c r="A18" s="11">
        <v>12</v>
      </c>
      <c r="B18" s="11" t="s">
        <v>144</v>
      </c>
      <c r="C18" s="11" t="s">
        <v>145</v>
      </c>
      <c r="D18" s="11" t="s">
        <v>146</v>
      </c>
      <c r="E18" s="19" t="s">
        <v>22</v>
      </c>
      <c r="F18" s="10" t="s">
        <v>13</v>
      </c>
      <c r="G18" s="12">
        <v>41194</v>
      </c>
      <c r="H18" s="10" t="s">
        <v>133</v>
      </c>
      <c r="I18" s="11" t="s">
        <v>147</v>
      </c>
      <c r="J18" s="20">
        <v>8</v>
      </c>
      <c r="K18" s="22">
        <v>7</v>
      </c>
      <c r="L18" s="22">
        <v>1</v>
      </c>
      <c r="M18" s="22">
        <f>SUM(J18:L18)</f>
        <v>16</v>
      </c>
      <c r="N18" s="59">
        <f>M18*100/30</f>
        <v>53.333333333333336</v>
      </c>
      <c r="O18" s="16"/>
    </row>
    <row r="19" spans="1:15" s="9" customFormat="1" ht="15.75" x14ac:dyDescent="0.25">
      <c r="A19" s="11">
        <v>13</v>
      </c>
      <c r="B19" s="13" t="s">
        <v>135</v>
      </c>
      <c r="C19" s="13" t="s">
        <v>136</v>
      </c>
      <c r="D19" s="13" t="s">
        <v>137</v>
      </c>
      <c r="E19" s="20" t="s">
        <v>12</v>
      </c>
      <c r="F19" s="10" t="s">
        <v>13</v>
      </c>
      <c r="G19" s="14">
        <v>40747</v>
      </c>
      <c r="H19" s="10" t="s">
        <v>133</v>
      </c>
      <c r="I19" s="13" t="s">
        <v>138</v>
      </c>
      <c r="J19" s="20">
        <v>5</v>
      </c>
      <c r="K19" s="22">
        <v>10</v>
      </c>
      <c r="L19" s="22">
        <v>1</v>
      </c>
      <c r="M19" s="22">
        <f>SUM(J19:L19)</f>
        <v>16</v>
      </c>
      <c r="N19" s="59">
        <f>M19*100/30</f>
        <v>53.333333333333336</v>
      </c>
      <c r="O19" s="16"/>
    </row>
    <row r="20" spans="1:15" s="9" customFormat="1" ht="15.75" x14ac:dyDescent="0.25">
      <c r="A20" s="11">
        <v>14</v>
      </c>
      <c r="B20" s="11" t="s">
        <v>329</v>
      </c>
      <c r="C20" s="13" t="s">
        <v>330</v>
      </c>
      <c r="D20" s="13" t="s">
        <v>221</v>
      </c>
      <c r="E20" s="20" t="s">
        <v>12</v>
      </c>
      <c r="F20" s="10" t="s">
        <v>13</v>
      </c>
      <c r="G20" s="12">
        <v>40730</v>
      </c>
      <c r="H20" s="15" t="s">
        <v>331</v>
      </c>
      <c r="I20" s="15" t="s">
        <v>332</v>
      </c>
      <c r="J20" s="23">
        <v>6</v>
      </c>
      <c r="K20" s="22">
        <v>9</v>
      </c>
      <c r="L20" s="22">
        <v>0</v>
      </c>
      <c r="M20" s="22">
        <f>SUM(J20:L20)</f>
        <v>15</v>
      </c>
      <c r="N20" s="59">
        <f>M20*100/30</f>
        <v>50</v>
      </c>
      <c r="O20" s="16"/>
    </row>
    <row r="21" spans="1:15" s="9" customFormat="1" ht="15.75" x14ac:dyDescent="0.25">
      <c r="A21" s="11">
        <v>15</v>
      </c>
      <c r="B21" s="13" t="s">
        <v>284</v>
      </c>
      <c r="C21" s="13" t="s">
        <v>108</v>
      </c>
      <c r="D21" s="13" t="s">
        <v>30</v>
      </c>
      <c r="E21" s="20" t="s">
        <v>12</v>
      </c>
      <c r="F21" s="10" t="s">
        <v>13</v>
      </c>
      <c r="G21" s="14">
        <v>40895</v>
      </c>
      <c r="H21" s="10" t="s">
        <v>285</v>
      </c>
      <c r="I21" s="13" t="s">
        <v>286</v>
      </c>
      <c r="J21" s="23">
        <v>4</v>
      </c>
      <c r="K21" s="22">
        <v>11</v>
      </c>
      <c r="L21" s="22">
        <v>0</v>
      </c>
      <c r="M21" s="22">
        <f>SUM(J21:L21)</f>
        <v>15</v>
      </c>
      <c r="N21" s="59">
        <f>M21*100/30</f>
        <v>50</v>
      </c>
      <c r="O21" s="16"/>
    </row>
    <row r="22" spans="1:15" s="9" customFormat="1" ht="15.75" x14ac:dyDescent="0.25">
      <c r="A22" s="11">
        <v>16</v>
      </c>
      <c r="B22" s="11" t="s">
        <v>213</v>
      </c>
      <c r="C22" s="11" t="s">
        <v>339</v>
      </c>
      <c r="D22" s="11" t="s">
        <v>311</v>
      </c>
      <c r="E22" s="19" t="s">
        <v>12</v>
      </c>
      <c r="F22" s="10" t="s">
        <v>13</v>
      </c>
      <c r="G22" s="12">
        <v>40657</v>
      </c>
      <c r="H22" s="10" t="s">
        <v>336</v>
      </c>
      <c r="I22" s="11" t="s">
        <v>346</v>
      </c>
      <c r="J22" s="20">
        <v>6</v>
      </c>
      <c r="K22" s="22">
        <v>9</v>
      </c>
      <c r="L22" s="22">
        <v>0</v>
      </c>
      <c r="M22" s="22">
        <f>SUM(J22:L22)</f>
        <v>15</v>
      </c>
      <c r="N22" s="59">
        <f>M22*100/30</f>
        <v>50</v>
      </c>
      <c r="O22" s="16"/>
    </row>
    <row r="23" spans="1:15" s="9" customFormat="1" ht="15.75" x14ac:dyDescent="0.25">
      <c r="A23" s="11">
        <v>17</v>
      </c>
      <c r="B23" s="11" t="s">
        <v>333</v>
      </c>
      <c r="C23" s="13" t="s">
        <v>334</v>
      </c>
      <c r="D23" s="13" t="s">
        <v>256</v>
      </c>
      <c r="E23" s="20" t="s">
        <v>22</v>
      </c>
      <c r="F23" s="10" t="s">
        <v>13</v>
      </c>
      <c r="G23" s="12">
        <v>40870</v>
      </c>
      <c r="H23" s="10" t="s">
        <v>331</v>
      </c>
      <c r="I23" s="15" t="s">
        <v>332</v>
      </c>
      <c r="J23" s="20">
        <v>2</v>
      </c>
      <c r="K23" s="22">
        <v>12</v>
      </c>
      <c r="L23" s="22">
        <v>1</v>
      </c>
      <c r="M23" s="22">
        <f>SUM(J23:L23)</f>
        <v>15</v>
      </c>
      <c r="N23" s="59">
        <f>M23*100/30</f>
        <v>50</v>
      </c>
      <c r="O23" s="16"/>
    </row>
    <row r="24" spans="1:15" s="9" customFormat="1" ht="15.75" x14ac:dyDescent="0.25">
      <c r="A24" s="11">
        <v>18</v>
      </c>
      <c r="B24" s="13" t="s">
        <v>338</v>
      </c>
      <c r="C24" s="13" t="s">
        <v>339</v>
      </c>
      <c r="D24" s="13" t="s">
        <v>340</v>
      </c>
      <c r="E24" s="20" t="s">
        <v>12</v>
      </c>
      <c r="F24" s="10" t="s">
        <v>13</v>
      </c>
      <c r="G24" s="14">
        <v>40812</v>
      </c>
      <c r="H24" s="10" t="s">
        <v>336</v>
      </c>
      <c r="I24" s="13" t="s">
        <v>337</v>
      </c>
      <c r="J24" s="20">
        <v>6</v>
      </c>
      <c r="K24" s="22">
        <v>7</v>
      </c>
      <c r="L24" s="22">
        <v>1</v>
      </c>
      <c r="M24" s="22">
        <f>SUM(J24:L24)</f>
        <v>14</v>
      </c>
      <c r="N24" s="59">
        <f>M24*100/30</f>
        <v>46.666666666666664</v>
      </c>
      <c r="O24" s="16"/>
    </row>
    <row r="25" spans="1:15" s="9" customFormat="1" ht="15.75" x14ac:dyDescent="0.25">
      <c r="A25" s="11">
        <v>19</v>
      </c>
      <c r="B25" s="11" t="s">
        <v>18</v>
      </c>
      <c r="C25" s="11" t="s">
        <v>19</v>
      </c>
      <c r="D25" s="11" t="s">
        <v>20</v>
      </c>
      <c r="E25" s="19" t="s">
        <v>12</v>
      </c>
      <c r="F25" s="10" t="s">
        <v>13</v>
      </c>
      <c r="G25" s="12">
        <v>40659</v>
      </c>
      <c r="H25" s="10" t="s">
        <v>14</v>
      </c>
      <c r="I25" s="13" t="s">
        <v>15</v>
      </c>
      <c r="J25" s="21">
        <v>7</v>
      </c>
      <c r="K25" s="22">
        <v>6</v>
      </c>
      <c r="L25" s="22">
        <v>1</v>
      </c>
      <c r="M25" s="22">
        <f>SUM(J25:L25)</f>
        <v>14</v>
      </c>
      <c r="N25" s="59">
        <f>M25*100/30</f>
        <v>46.666666666666664</v>
      </c>
      <c r="O25" s="16"/>
    </row>
    <row r="26" spans="1:15" s="9" customFormat="1" ht="15.75" x14ac:dyDescent="0.25">
      <c r="A26" s="11">
        <v>20</v>
      </c>
      <c r="B26" s="11" t="s">
        <v>154</v>
      </c>
      <c r="C26" s="11" t="s">
        <v>155</v>
      </c>
      <c r="D26" s="11" t="s">
        <v>156</v>
      </c>
      <c r="E26" s="19" t="s">
        <v>22</v>
      </c>
      <c r="F26" s="10" t="s">
        <v>13</v>
      </c>
      <c r="G26" s="12">
        <v>40646</v>
      </c>
      <c r="H26" s="10" t="s">
        <v>133</v>
      </c>
      <c r="I26" s="11" t="s">
        <v>147</v>
      </c>
      <c r="J26" s="20">
        <v>7</v>
      </c>
      <c r="K26" s="22">
        <v>7</v>
      </c>
      <c r="L26" s="22">
        <v>0</v>
      </c>
      <c r="M26" s="22">
        <f>SUM(J26:L26)</f>
        <v>14</v>
      </c>
      <c r="N26" s="59">
        <f>M26*100/30</f>
        <v>46.666666666666664</v>
      </c>
      <c r="O26" s="16"/>
    </row>
    <row r="27" spans="1:15" s="9" customFormat="1" ht="15.75" x14ac:dyDescent="0.25">
      <c r="A27" s="11">
        <v>21</v>
      </c>
      <c r="B27" s="11" t="s">
        <v>206</v>
      </c>
      <c r="C27" s="11" t="s">
        <v>207</v>
      </c>
      <c r="D27" s="11" t="s">
        <v>62</v>
      </c>
      <c r="E27" s="19" t="s">
        <v>12</v>
      </c>
      <c r="F27" s="10" t="s">
        <v>13</v>
      </c>
      <c r="G27" s="12">
        <v>40792</v>
      </c>
      <c r="H27" s="10" t="s">
        <v>190</v>
      </c>
      <c r="I27" s="13" t="s">
        <v>191</v>
      </c>
      <c r="J27" s="20">
        <v>5</v>
      </c>
      <c r="K27" s="22">
        <v>9</v>
      </c>
      <c r="L27" s="22">
        <v>0</v>
      </c>
      <c r="M27" s="22">
        <f>SUM(J27:L27)</f>
        <v>14</v>
      </c>
      <c r="N27" s="59">
        <f>M27*100/30</f>
        <v>46.666666666666664</v>
      </c>
      <c r="O27" s="16"/>
    </row>
    <row r="28" spans="1:15" s="9" customFormat="1" ht="15.75" x14ac:dyDescent="0.25">
      <c r="A28" s="11">
        <v>22</v>
      </c>
      <c r="B28" s="11" t="s">
        <v>150</v>
      </c>
      <c r="C28" s="11" t="s">
        <v>151</v>
      </c>
      <c r="D28" s="11" t="s">
        <v>30</v>
      </c>
      <c r="E28" s="19" t="s">
        <v>12</v>
      </c>
      <c r="F28" s="10" t="s">
        <v>13</v>
      </c>
      <c r="G28" s="12">
        <v>40764</v>
      </c>
      <c r="H28" s="10" t="s">
        <v>133</v>
      </c>
      <c r="I28" s="11" t="s">
        <v>147</v>
      </c>
      <c r="J28" s="20">
        <v>5</v>
      </c>
      <c r="K28" s="22">
        <v>9</v>
      </c>
      <c r="L28" s="22">
        <v>0</v>
      </c>
      <c r="M28" s="22">
        <f>SUM(J28:L28)</f>
        <v>14</v>
      </c>
      <c r="N28" s="59">
        <f>M28*100/30</f>
        <v>46.666666666666664</v>
      </c>
      <c r="O28" s="16"/>
    </row>
    <row r="29" spans="1:15" s="9" customFormat="1" ht="15.75" x14ac:dyDescent="0.25">
      <c r="A29" s="11">
        <v>23</v>
      </c>
      <c r="B29" s="11" t="s">
        <v>197</v>
      </c>
      <c r="C29" s="11" t="s">
        <v>198</v>
      </c>
      <c r="D29" s="11" t="s">
        <v>123</v>
      </c>
      <c r="E29" s="19" t="s">
        <v>12</v>
      </c>
      <c r="F29" s="10" t="s">
        <v>13</v>
      </c>
      <c r="G29" s="12">
        <v>40855</v>
      </c>
      <c r="H29" s="10" t="s">
        <v>190</v>
      </c>
      <c r="I29" s="13" t="s">
        <v>191</v>
      </c>
      <c r="J29" s="21">
        <v>2</v>
      </c>
      <c r="K29" s="22">
        <v>10</v>
      </c>
      <c r="L29" s="22">
        <v>0</v>
      </c>
      <c r="M29" s="22">
        <f>SUM(J29:L29)</f>
        <v>12</v>
      </c>
      <c r="N29" s="59">
        <f>M29*100/30</f>
        <v>40</v>
      </c>
      <c r="O29" s="16"/>
    </row>
    <row r="30" spans="1:15" s="9" customFormat="1" ht="15.75" x14ac:dyDescent="0.25">
      <c r="A30" s="11">
        <v>24</v>
      </c>
      <c r="B30" s="13" t="s">
        <v>192</v>
      </c>
      <c r="C30" s="13" t="s">
        <v>193</v>
      </c>
      <c r="D30" s="13" t="s">
        <v>194</v>
      </c>
      <c r="E30" s="20" t="s">
        <v>12</v>
      </c>
      <c r="F30" s="10" t="s">
        <v>13</v>
      </c>
      <c r="G30" s="14">
        <v>40699</v>
      </c>
      <c r="H30" s="10" t="s">
        <v>190</v>
      </c>
      <c r="I30" s="13" t="s">
        <v>191</v>
      </c>
      <c r="J30" s="20">
        <v>4</v>
      </c>
      <c r="K30" s="22">
        <v>7</v>
      </c>
      <c r="L30" s="22">
        <v>1</v>
      </c>
      <c r="M30" s="22">
        <f>SUM(J30:L30)</f>
        <v>12</v>
      </c>
      <c r="N30" s="59">
        <f>M30*100/30</f>
        <v>40</v>
      </c>
      <c r="O30" s="16"/>
    </row>
    <row r="31" spans="1:15" s="9" customFormat="1" ht="15.75" x14ac:dyDescent="0.25">
      <c r="A31" s="11">
        <v>25</v>
      </c>
      <c r="B31" s="11" t="s">
        <v>150</v>
      </c>
      <c r="C31" s="11" t="s">
        <v>208</v>
      </c>
      <c r="D31" s="11" t="s">
        <v>209</v>
      </c>
      <c r="E31" s="19" t="s">
        <v>12</v>
      </c>
      <c r="F31" s="10" t="s">
        <v>13</v>
      </c>
      <c r="G31" s="12">
        <v>40639</v>
      </c>
      <c r="H31" s="10" t="s">
        <v>190</v>
      </c>
      <c r="I31" s="13" t="s">
        <v>191</v>
      </c>
      <c r="J31" s="20">
        <v>6</v>
      </c>
      <c r="K31" s="22">
        <v>6</v>
      </c>
      <c r="L31" s="22">
        <v>0</v>
      </c>
      <c r="M31" s="22">
        <f>SUM(J31:L31)</f>
        <v>12</v>
      </c>
      <c r="N31" s="59">
        <f>M31*100/30</f>
        <v>40</v>
      </c>
      <c r="O31" s="16"/>
    </row>
    <row r="32" spans="1:15" s="9" customFormat="1" ht="15.75" x14ac:dyDescent="0.25">
      <c r="A32" s="11">
        <v>26</v>
      </c>
      <c r="B32" s="11" t="s">
        <v>347</v>
      </c>
      <c r="C32" s="11" t="s">
        <v>348</v>
      </c>
      <c r="D32" s="11" t="s">
        <v>172</v>
      </c>
      <c r="E32" s="19" t="s">
        <v>12</v>
      </c>
      <c r="F32" s="10" t="s">
        <v>13</v>
      </c>
      <c r="G32" s="12">
        <v>40657</v>
      </c>
      <c r="H32" s="10" t="s">
        <v>336</v>
      </c>
      <c r="I32" s="11" t="s">
        <v>346</v>
      </c>
      <c r="J32" s="20">
        <v>3</v>
      </c>
      <c r="K32" s="22">
        <v>8</v>
      </c>
      <c r="L32" s="22">
        <v>0</v>
      </c>
      <c r="M32" s="22">
        <f>SUM(J32:L32)</f>
        <v>11</v>
      </c>
      <c r="N32" s="59">
        <f>M32*100/30</f>
        <v>36.666666666666664</v>
      </c>
      <c r="O32" s="16"/>
    </row>
    <row r="33" spans="1:15" s="9" customFormat="1" ht="15.75" x14ac:dyDescent="0.25">
      <c r="A33" s="11">
        <v>27</v>
      </c>
      <c r="B33" s="11" t="s">
        <v>23</v>
      </c>
      <c r="C33" s="11" t="s">
        <v>24</v>
      </c>
      <c r="D33" s="11" t="s">
        <v>25</v>
      </c>
      <c r="E33" s="19" t="s">
        <v>22</v>
      </c>
      <c r="F33" s="10" t="s">
        <v>13</v>
      </c>
      <c r="G33" s="12">
        <v>40610</v>
      </c>
      <c r="H33" s="10" t="s">
        <v>14</v>
      </c>
      <c r="I33" s="11" t="s">
        <v>15</v>
      </c>
      <c r="J33" s="20">
        <v>2</v>
      </c>
      <c r="K33" s="22">
        <v>8</v>
      </c>
      <c r="L33" s="22">
        <v>0</v>
      </c>
      <c r="M33" s="22">
        <f>SUM(J33:L33)</f>
        <v>10</v>
      </c>
      <c r="N33" s="59">
        <f>M33*100/30</f>
        <v>33.333333333333336</v>
      </c>
      <c r="O33" s="16"/>
    </row>
    <row r="34" spans="1:15" s="9" customFormat="1" ht="15.75" x14ac:dyDescent="0.25">
      <c r="A34" s="11">
        <v>28</v>
      </c>
      <c r="B34" s="11" t="s">
        <v>342</v>
      </c>
      <c r="C34" s="11" t="s">
        <v>74</v>
      </c>
      <c r="D34" s="11" t="s">
        <v>194</v>
      </c>
      <c r="E34" s="19" t="s">
        <v>12</v>
      </c>
      <c r="F34" s="10" t="s">
        <v>13</v>
      </c>
      <c r="G34" s="12">
        <v>41032</v>
      </c>
      <c r="H34" s="10" t="s">
        <v>336</v>
      </c>
      <c r="I34" s="13" t="s">
        <v>337</v>
      </c>
      <c r="J34" s="21">
        <v>4</v>
      </c>
      <c r="K34" s="22">
        <v>6</v>
      </c>
      <c r="L34" s="22">
        <v>0</v>
      </c>
      <c r="M34" s="22">
        <f>SUM(J34:L34)</f>
        <v>10</v>
      </c>
      <c r="N34" s="59">
        <f>M34*100/30</f>
        <v>33.333333333333336</v>
      </c>
      <c r="O34" s="16"/>
    </row>
    <row r="35" spans="1:15" s="9" customFormat="1" ht="15.75" x14ac:dyDescent="0.25">
      <c r="A35" s="11">
        <v>29</v>
      </c>
      <c r="B35" s="11" t="s">
        <v>202</v>
      </c>
      <c r="C35" s="11" t="s">
        <v>203</v>
      </c>
      <c r="D35" s="11" t="s">
        <v>16</v>
      </c>
      <c r="E35" s="19" t="s">
        <v>12</v>
      </c>
      <c r="F35" s="10" t="s">
        <v>13</v>
      </c>
      <c r="G35" s="12">
        <v>40786</v>
      </c>
      <c r="H35" s="10" t="s">
        <v>190</v>
      </c>
      <c r="I35" s="13" t="s">
        <v>191</v>
      </c>
      <c r="J35" s="20">
        <v>4</v>
      </c>
      <c r="K35" s="22">
        <v>6</v>
      </c>
      <c r="L35" s="22">
        <v>0</v>
      </c>
      <c r="M35" s="22">
        <f>SUM(J35:L35)</f>
        <v>10</v>
      </c>
      <c r="N35" s="59">
        <f>M35*100/30</f>
        <v>33.333333333333336</v>
      </c>
      <c r="O35" s="16"/>
    </row>
    <row r="36" spans="1:15" s="9" customFormat="1" ht="15.75" x14ac:dyDescent="0.25">
      <c r="A36" s="11">
        <v>30</v>
      </c>
      <c r="B36" s="11" t="s">
        <v>210</v>
      </c>
      <c r="C36" s="11" t="s">
        <v>211</v>
      </c>
      <c r="D36" s="11" t="s">
        <v>212</v>
      </c>
      <c r="E36" s="19" t="s">
        <v>12</v>
      </c>
      <c r="F36" s="10" t="s">
        <v>13</v>
      </c>
      <c r="G36" s="12">
        <v>40691</v>
      </c>
      <c r="H36" s="10" t="s">
        <v>190</v>
      </c>
      <c r="I36" s="13" t="s">
        <v>191</v>
      </c>
      <c r="J36" s="20">
        <v>5</v>
      </c>
      <c r="K36" s="22">
        <v>5</v>
      </c>
      <c r="L36" s="22">
        <v>0</v>
      </c>
      <c r="M36" s="22">
        <f>SUM(J36:L36)</f>
        <v>10</v>
      </c>
      <c r="N36" s="59">
        <f>M36*100/30</f>
        <v>33.333333333333336</v>
      </c>
      <c r="O36" s="16"/>
    </row>
    <row r="37" spans="1:15" s="9" customFormat="1" ht="15.75" x14ac:dyDescent="0.25">
      <c r="A37" s="11">
        <v>31</v>
      </c>
      <c r="B37" s="13" t="s">
        <v>9</v>
      </c>
      <c r="C37" s="13" t="s">
        <v>10</v>
      </c>
      <c r="D37" s="13" t="s">
        <v>11</v>
      </c>
      <c r="E37" s="20" t="s">
        <v>12</v>
      </c>
      <c r="F37" s="10" t="s">
        <v>13</v>
      </c>
      <c r="G37" s="14">
        <v>40873</v>
      </c>
      <c r="H37" s="10" t="s">
        <v>14</v>
      </c>
      <c r="I37" s="13" t="s">
        <v>15</v>
      </c>
      <c r="J37" s="23">
        <v>3</v>
      </c>
      <c r="K37" s="22">
        <v>6</v>
      </c>
      <c r="L37" s="22">
        <v>0</v>
      </c>
      <c r="M37" s="22">
        <f>SUM(J37:L37)</f>
        <v>9</v>
      </c>
      <c r="N37" s="59">
        <f>M37*100/30</f>
        <v>30</v>
      </c>
      <c r="O37" s="16"/>
    </row>
    <row r="38" spans="1:15" s="9" customFormat="1" ht="15.75" x14ac:dyDescent="0.25">
      <c r="A38" s="11">
        <v>32</v>
      </c>
      <c r="B38" s="11" t="s">
        <v>148</v>
      </c>
      <c r="C38" s="11" t="s">
        <v>118</v>
      </c>
      <c r="D38" s="11" t="s">
        <v>149</v>
      </c>
      <c r="E38" s="19" t="s">
        <v>12</v>
      </c>
      <c r="F38" s="10" t="s">
        <v>13</v>
      </c>
      <c r="G38" s="12">
        <v>40767</v>
      </c>
      <c r="H38" s="10" t="s">
        <v>133</v>
      </c>
      <c r="I38" s="11" t="s">
        <v>147</v>
      </c>
      <c r="J38" s="20">
        <v>1</v>
      </c>
      <c r="K38" s="22">
        <v>8</v>
      </c>
      <c r="L38" s="22">
        <v>0</v>
      </c>
      <c r="M38" s="22">
        <f>SUM(J38:L38)</f>
        <v>9</v>
      </c>
      <c r="N38" s="59">
        <f>M38*100/30</f>
        <v>30</v>
      </c>
      <c r="O38" s="16"/>
    </row>
    <row r="39" spans="1:15" s="9" customFormat="1" ht="15.75" x14ac:dyDescent="0.25">
      <c r="A39" s="11">
        <v>33</v>
      </c>
      <c r="B39" s="11" t="s">
        <v>343</v>
      </c>
      <c r="C39" s="11" t="s">
        <v>326</v>
      </c>
      <c r="D39" s="11" t="s">
        <v>30</v>
      </c>
      <c r="E39" s="19" t="s">
        <v>12</v>
      </c>
      <c r="F39" s="10" t="s">
        <v>13</v>
      </c>
      <c r="G39" s="12">
        <v>40660</v>
      </c>
      <c r="H39" s="10" t="s">
        <v>336</v>
      </c>
      <c r="I39" s="13" t="s">
        <v>337</v>
      </c>
      <c r="J39" s="20">
        <v>3</v>
      </c>
      <c r="K39" s="22">
        <v>5</v>
      </c>
      <c r="L39" s="22">
        <v>0</v>
      </c>
      <c r="M39" s="22">
        <f>SUM(J39:L39)</f>
        <v>8</v>
      </c>
      <c r="N39" s="59">
        <f>M39*100/30</f>
        <v>26.666666666666668</v>
      </c>
      <c r="O39" s="16"/>
    </row>
    <row r="40" spans="1:15" s="9" customFormat="1" ht="15.75" x14ac:dyDescent="0.25">
      <c r="A40" s="11">
        <v>34</v>
      </c>
      <c r="B40" s="13" t="s">
        <v>341</v>
      </c>
      <c r="C40" s="13" t="s">
        <v>218</v>
      </c>
      <c r="D40" s="13" t="s">
        <v>66</v>
      </c>
      <c r="E40" s="20" t="s">
        <v>12</v>
      </c>
      <c r="F40" s="10" t="s">
        <v>13</v>
      </c>
      <c r="G40" s="14">
        <v>40692</v>
      </c>
      <c r="H40" s="10" t="s">
        <v>336</v>
      </c>
      <c r="I40" s="13" t="s">
        <v>337</v>
      </c>
      <c r="J40" s="20">
        <v>2</v>
      </c>
      <c r="K40" s="22">
        <v>5</v>
      </c>
      <c r="L40" s="22">
        <v>0</v>
      </c>
      <c r="M40" s="22">
        <f>SUM(J40:L40)</f>
        <v>7</v>
      </c>
      <c r="N40" s="59">
        <f>M40*100/30</f>
        <v>23.333333333333332</v>
      </c>
      <c r="O40" s="16"/>
    </row>
    <row r="43" spans="1:15" x14ac:dyDescent="0.25">
      <c r="D43" s="44" t="s">
        <v>395</v>
      </c>
      <c r="E43" s="44"/>
      <c r="F43" s="44"/>
      <c r="G43" s="44"/>
    </row>
    <row r="44" spans="1:15" x14ac:dyDescent="0.25">
      <c r="D44" s="45" t="s">
        <v>396</v>
      </c>
      <c r="E44" s="45"/>
      <c r="F44" s="45"/>
      <c r="G44" s="45"/>
    </row>
    <row r="45" spans="1:15" x14ac:dyDescent="0.25">
      <c r="D45" s="39"/>
      <c r="E45" s="39"/>
      <c r="F45" s="39" t="s">
        <v>388</v>
      </c>
      <c r="G45" s="39"/>
    </row>
    <row r="46" spans="1:15" x14ac:dyDescent="0.25">
      <c r="D46" s="39"/>
      <c r="E46" s="39"/>
      <c r="F46" s="39" t="s">
        <v>389</v>
      </c>
      <c r="G46" s="39"/>
    </row>
    <row r="47" spans="1:15" x14ac:dyDescent="0.25">
      <c r="D47" s="39"/>
      <c r="E47" s="39"/>
      <c r="F47" s="39" t="s">
        <v>390</v>
      </c>
      <c r="G47" s="39"/>
    </row>
    <row r="48" spans="1:15" x14ac:dyDescent="0.25">
      <c r="D48" s="39"/>
      <c r="E48" s="39"/>
      <c r="F48" s="39" t="s">
        <v>392</v>
      </c>
      <c r="G48" s="39"/>
    </row>
    <row r="49" spans="4:7" x14ac:dyDescent="0.25">
      <c r="D49" s="39"/>
      <c r="E49" s="39"/>
      <c r="F49" s="39" t="s">
        <v>393</v>
      </c>
      <c r="G49" s="39"/>
    </row>
    <row r="50" spans="4:7" x14ac:dyDescent="0.25">
      <c r="D50" s="39"/>
      <c r="E50" s="39"/>
      <c r="F50" s="39" t="s">
        <v>394</v>
      </c>
      <c r="G50" s="39"/>
    </row>
    <row r="51" spans="4:7" x14ac:dyDescent="0.25">
      <c r="D51" s="39"/>
      <c r="E51" s="39"/>
      <c r="F51" s="39" t="s">
        <v>391</v>
      </c>
      <c r="G51" s="39"/>
    </row>
  </sheetData>
  <sortState ref="A7:N40">
    <sortCondition descending="1" ref="M7:M40"/>
  </sortState>
  <mergeCells count="2">
    <mergeCell ref="D43:G43"/>
    <mergeCell ref="D44:G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O8" sqref="O8:O15"/>
    </sheetView>
  </sheetViews>
  <sheetFormatPr defaultRowHeight="15" x14ac:dyDescent="0.25"/>
  <cols>
    <col min="1" max="1" width="5" customWidth="1"/>
    <col min="2" max="2" width="15.7109375" customWidth="1"/>
    <col min="3" max="3" width="13.42578125" customWidth="1"/>
    <col min="4" max="4" width="16.7109375" customWidth="1"/>
    <col min="5" max="5" width="6.7109375" customWidth="1"/>
    <col min="6" max="7" width="11.28515625" bestFit="1" customWidth="1"/>
    <col min="8" max="8" width="23.28515625" customWidth="1"/>
    <col min="9" max="9" width="33.85546875" customWidth="1"/>
    <col min="10" max="10" width="9.28515625" bestFit="1" customWidth="1"/>
    <col min="14" max="14" width="15.5703125" customWidth="1"/>
    <col min="15" max="15" width="13.42578125" customWidth="1"/>
  </cols>
  <sheetData>
    <row r="1" spans="1:15" s="1" customFormat="1" x14ac:dyDescent="0.25"/>
    <row r="2" spans="1:15" s="1" customFormat="1" ht="15.75" x14ac:dyDescent="0.25">
      <c r="B2" s="41"/>
      <c r="C2" s="41"/>
      <c r="D2" s="41"/>
      <c r="E2" s="42"/>
      <c r="F2" s="42" t="s">
        <v>364</v>
      </c>
      <c r="G2" s="42"/>
      <c r="H2" s="42"/>
      <c r="I2" s="2"/>
      <c r="J2" s="2"/>
    </row>
    <row r="3" spans="1:15" s="1" customFormat="1" ht="15.75" x14ac:dyDescent="0.25">
      <c r="B3" s="41"/>
      <c r="C3" s="41"/>
      <c r="D3" s="41"/>
      <c r="E3" s="43"/>
      <c r="F3" s="43" t="s">
        <v>378</v>
      </c>
      <c r="G3" s="43"/>
      <c r="H3" s="43"/>
      <c r="I3" s="3"/>
      <c r="J3" s="3"/>
    </row>
    <row r="4" spans="1:15" s="1" customFormat="1" ht="15.75" x14ac:dyDescent="0.25">
      <c r="B4" s="4" t="s">
        <v>365</v>
      </c>
      <c r="C4" s="4" t="s">
        <v>369</v>
      </c>
      <c r="D4" s="5"/>
      <c r="G4" s="4"/>
      <c r="H4" s="4"/>
      <c r="I4" s="4" t="s">
        <v>366</v>
      </c>
      <c r="J4" s="29">
        <v>8</v>
      </c>
    </row>
    <row r="5" spans="1:15" ht="15.75" x14ac:dyDescent="0.25">
      <c r="A5" s="6" t="s">
        <v>367</v>
      </c>
      <c r="B5" s="6"/>
      <c r="C5" s="1"/>
      <c r="D5" s="5">
        <v>30</v>
      </c>
      <c r="E5" s="1"/>
      <c r="F5" s="1"/>
      <c r="G5" s="7"/>
      <c r="H5" s="6"/>
      <c r="I5" s="6" t="s">
        <v>368</v>
      </c>
      <c r="J5" s="8" t="s">
        <v>385</v>
      </c>
    </row>
    <row r="6" spans="1:15" s="9" customFormat="1" ht="35.25" customHeight="1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379</v>
      </c>
      <c r="K6" s="17" t="s">
        <v>380</v>
      </c>
      <c r="L6" s="17" t="s">
        <v>381</v>
      </c>
      <c r="M6" s="18" t="s">
        <v>382</v>
      </c>
      <c r="N6" s="18" t="s">
        <v>383</v>
      </c>
      <c r="O6" s="18" t="s">
        <v>384</v>
      </c>
    </row>
    <row r="7" spans="1:15" s="9" customFormat="1" ht="15.75" x14ac:dyDescent="0.25">
      <c r="A7" s="46">
        <v>1</v>
      </c>
      <c r="B7" s="60" t="s">
        <v>81</v>
      </c>
      <c r="C7" s="60" t="s">
        <v>240</v>
      </c>
      <c r="D7" s="60" t="s">
        <v>296</v>
      </c>
      <c r="E7" s="46" t="s">
        <v>12</v>
      </c>
      <c r="F7" s="49" t="s">
        <v>13</v>
      </c>
      <c r="G7" s="61">
        <v>40345</v>
      </c>
      <c r="H7" s="49" t="s">
        <v>294</v>
      </c>
      <c r="I7" s="60" t="s">
        <v>295</v>
      </c>
      <c r="J7" s="46">
        <v>9</v>
      </c>
      <c r="K7" s="53">
        <v>13</v>
      </c>
      <c r="L7" s="53">
        <v>1</v>
      </c>
      <c r="M7" s="54">
        <f>SUM(J7:L7)</f>
        <v>23</v>
      </c>
      <c r="N7" s="54">
        <f>M7*100/30</f>
        <v>76.666666666666671</v>
      </c>
      <c r="O7" s="53" t="s">
        <v>413</v>
      </c>
    </row>
    <row r="8" spans="1:15" s="9" customFormat="1" ht="15.75" x14ac:dyDescent="0.25">
      <c r="A8" s="46">
        <v>2</v>
      </c>
      <c r="B8" s="60" t="s">
        <v>293</v>
      </c>
      <c r="C8" s="60" t="s">
        <v>129</v>
      </c>
      <c r="D8" s="60" t="s">
        <v>30</v>
      </c>
      <c r="E8" s="46" t="s">
        <v>12</v>
      </c>
      <c r="F8" s="49" t="s">
        <v>13</v>
      </c>
      <c r="G8" s="61">
        <v>40360</v>
      </c>
      <c r="H8" s="49" t="s">
        <v>294</v>
      </c>
      <c r="I8" s="60" t="s">
        <v>295</v>
      </c>
      <c r="J8" s="46">
        <v>6</v>
      </c>
      <c r="K8" s="53">
        <v>12</v>
      </c>
      <c r="L8" s="53">
        <v>3</v>
      </c>
      <c r="M8" s="54">
        <f>SUM(J8:L8)</f>
        <v>21</v>
      </c>
      <c r="N8" s="54">
        <f>M8*100/30</f>
        <v>70</v>
      </c>
      <c r="O8" s="53" t="s">
        <v>414</v>
      </c>
    </row>
    <row r="9" spans="1:15" s="9" customFormat="1" ht="15.75" x14ac:dyDescent="0.25">
      <c r="A9" s="46">
        <v>3</v>
      </c>
      <c r="B9" s="67" t="s">
        <v>112</v>
      </c>
      <c r="C9" s="67" t="s">
        <v>113</v>
      </c>
      <c r="D9" s="67" t="s">
        <v>114</v>
      </c>
      <c r="E9" s="75" t="s">
        <v>12</v>
      </c>
      <c r="F9" s="49" t="s">
        <v>13</v>
      </c>
      <c r="G9" s="69">
        <v>40298</v>
      </c>
      <c r="H9" s="67" t="s">
        <v>115</v>
      </c>
      <c r="I9" s="67" t="s">
        <v>116</v>
      </c>
      <c r="J9" s="75">
        <v>7</v>
      </c>
      <c r="K9" s="53">
        <v>12</v>
      </c>
      <c r="L9" s="53">
        <v>2</v>
      </c>
      <c r="M9" s="54">
        <f>SUM(J9:L9)</f>
        <v>21</v>
      </c>
      <c r="N9" s="54">
        <f>M9*100/30</f>
        <v>70</v>
      </c>
      <c r="O9" s="53" t="s">
        <v>414</v>
      </c>
    </row>
    <row r="10" spans="1:15" s="9" customFormat="1" ht="15.75" x14ac:dyDescent="0.25">
      <c r="A10" s="46">
        <v>4</v>
      </c>
      <c r="B10" s="67" t="s">
        <v>234</v>
      </c>
      <c r="C10" s="67" t="s">
        <v>69</v>
      </c>
      <c r="D10" s="67" t="s">
        <v>235</v>
      </c>
      <c r="E10" s="75" t="s">
        <v>12</v>
      </c>
      <c r="F10" s="49" t="s">
        <v>13</v>
      </c>
      <c r="G10" s="69">
        <v>40162</v>
      </c>
      <c r="H10" s="67" t="s">
        <v>190</v>
      </c>
      <c r="I10" s="67" t="s">
        <v>191</v>
      </c>
      <c r="J10" s="75">
        <v>7</v>
      </c>
      <c r="K10" s="53">
        <v>12</v>
      </c>
      <c r="L10" s="53">
        <v>1</v>
      </c>
      <c r="M10" s="54">
        <f>SUM(J10:L10)</f>
        <v>20</v>
      </c>
      <c r="N10" s="54">
        <f>M10*100/30</f>
        <v>66.666666666666671</v>
      </c>
      <c r="O10" s="53" t="s">
        <v>414</v>
      </c>
    </row>
    <row r="11" spans="1:15" s="9" customFormat="1" ht="15.75" x14ac:dyDescent="0.25">
      <c r="A11" s="46">
        <v>5</v>
      </c>
      <c r="B11" s="60" t="s">
        <v>297</v>
      </c>
      <c r="C11" s="60" t="s">
        <v>298</v>
      </c>
      <c r="D11" s="60" t="s">
        <v>299</v>
      </c>
      <c r="E11" s="46" t="s">
        <v>12</v>
      </c>
      <c r="F11" s="49" t="s">
        <v>13</v>
      </c>
      <c r="G11" s="61">
        <v>40487</v>
      </c>
      <c r="H11" s="49" t="s">
        <v>294</v>
      </c>
      <c r="I11" s="60" t="s">
        <v>295</v>
      </c>
      <c r="J11" s="46">
        <v>5</v>
      </c>
      <c r="K11" s="53">
        <v>11</v>
      </c>
      <c r="L11" s="53">
        <v>3</v>
      </c>
      <c r="M11" s="54">
        <f>SUM(J11:L11)</f>
        <v>19</v>
      </c>
      <c r="N11" s="54">
        <f>M11*100/30</f>
        <v>63.333333333333336</v>
      </c>
      <c r="O11" s="53" t="s">
        <v>414</v>
      </c>
    </row>
    <row r="12" spans="1:15" s="9" customFormat="1" ht="15.75" x14ac:dyDescent="0.25">
      <c r="A12" s="46">
        <v>6</v>
      </c>
      <c r="B12" s="67" t="s">
        <v>26</v>
      </c>
      <c r="C12" s="67" t="s">
        <v>226</v>
      </c>
      <c r="D12" s="67" t="s">
        <v>95</v>
      </c>
      <c r="E12" s="75" t="s">
        <v>22</v>
      </c>
      <c r="F12" s="49" t="s">
        <v>13</v>
      </c>
      <c r="G12" s="69">
        <v>40400</v>
      </c>
      <c r="H12" s="67" t="s">
        <v>190</v>
      </c>
      <c r="I12" s="67" t="s">
        <v>214</v>
      </c>
      <c r="J12" s="75">
        <v>5</v>
      </c>
      <c r="K12" s="53">
        <v>12</v>
      </c>
      <c r="L12" s="53">
        <v>1</v>
      </c>
      <c r="M12" s="54">
        <f>SUM(J12:L12)</f>
        <v>18</v>
      </c>
      <c r="N12" s="54">
        <f>M12*100/30</f>
        <v>60</v>
      </c>
      <c r="O12" s="53" t="s">
        <v>414</v>
      </c>
    </row>
    <row r="13" spans="1:15" s="9" customFormat="1" ht="15.75" x14ac:dyDescent="0.25">
      <c r="A13" s="46">
        <v>7</v>
      </c>
      <c r="B13" s="55" t="s">
        <v>351</v>
      </c>
      <c r="C13" s="55" t="s">
        <v>218</v>
      </c>
      <c r="D13" s="55" t="s">
        <v>352</v>
      </c>
      <c r="E13" s="52" t="s">
        <v>12</v>
      </c>
      <c r="F13" s="49" t="s">
        <v>13</v>
      </c>
      <c r="G13" s="56">
        <v>40277</v>
      </c>
      <c r="H13" s="49" t="s">
        <v>336</v>
      </c>
      <c r="I13" s="55" t="s">
        <v>350</v>
      </c>
      <c r="J13" s="52">
        <v>5</v>
      </c>
      <c r="K13" s="53">
        <v>11</v>
      </c>
      <c r="L13" s="53">
        <v>2</v>
      </c>
      <c r="M13" s="54">
        <f>SUM(J13:L13)</f>
        <v>18</v>
      </c>
      <c r="N13" s="54">
        <f>M13*100/30</f>
        <v>60</v>
      </c>
      <c r="O13" s="53" t="s">
        <v>414</v>
      </c>
    </row>
    <row r="14" spans="1:15" s="9" customFormat="1" ht="15.75" x14ac:dyDescent="0.25">
      <c r="A14" s="46">
        <v>8</v>
      </c>
      <c r="B14" s="60" t="s">
        <v>227</v>
      </c>
      <c r="C14" s="60" t="s">
        <v>228</v>
      </c>
      <c r="D14" s="60" t="s">
        <v>229</v>
      </c>
      <c r="E14" s="46" t="s">
        <v>22</v>
      </c>
      <c r="F14" s="49" t="s">
        <v>13</v>
      </c>
      <c r="G14" s="61">
        <v>40303</v>
      </c>
      <c r="H14" s="49" t="s">
        <v>190</v>
      </c>
      <c r="I14" s="60" t="s">
        <v>191</v>
      </c>
      <c r="J14" s="52">
        <v>6</v>
      </c>
      <c r="K14" s="53">
        <v>10</v>
      </c>
      <c r="L14" s="53">
        <v>2</v>
      </c>
      <c r="M14" s="54">
        <f>SUM(J14:L14)</f>
        <v>18</v>
      </c>
      <c r="N14" s="54">
        <f>M14*100/30</f>
        <v>60</v>
      </c>
      <c r="O14" s="53" t="s">
        <v>414</v>
      </c>
    </row>
    <row r="15" spans="1:15" s="9" customFormat="1" ht="15.75" x14ac:dyDescent="0.25">
      <c r="A15" s="46">
        <v>9</v>
      </c>
      <c r="B15" s="60" t="s">
        <v>355</v>
      </c>
      <c r="C15" s="60" t="s">
        <v>50</v>
      </c>
      <c r="D15" s="60" t="s">
        <v>356</v>
      </c>
      <c r="E15" s="46" t="s">
        <v>12</v>
      </c>
      <c r="F15" s="49" t="s">
        <v>13</v>
      </c>
      <c r="G15" s="61">
        <v>40316</v>
      </c>
      <c r="H15" s="49" t="s">
        <v>336</v>
      </c>
      <c r="I15" s="55" t="s">
        <v>350</v>
      </c>
      <c r="J15" s="52">
        <v>6</v>
      </c>
      <c r="K15" s="53">
        <v>11</v>
      </c>
      <c r="L15" s="53">
        <v>1</v>
      </c>
      <c r="M15" s="54">
        <f>SUM(J15:L15)</f>
        <v>18</v>
      </c>
      <c r="N15" s="54">
        <f>M15*100/30</f>
        <v>60</v>
      </c>
      <c r="O15" s="53" t="s">
        <v>414</v>
      </c>
    </row>
    <row r="16" spans="1:15" s="9" customFormat="1" ht="15.75" x14ac:dyDescent="0.25">
      <c r="A16" s="19">
        <v>10</v>
      </c>
      <c r="B16" s="13" t="s">
        <v>26</v>
      </c>
      <c r="C16" s="13" t="s">
        <v>27</v>
      </c>
      <c r="D16" s="13" t="s">
        <v>28</v>
      </c>
      <c r="E16" s="20" t="s">
        <v>22</v>
      </c>
      <c r="F16" s="10" t="s">
        <v>13</v>
      </c>
      <c r="G16" s="14">
        <v>40333</v>
      </c>
      <c r="H16" s="10" t="s">
        <v>14</v>
      </c>
      <c r="I16" s="13" t="s">
        <v>15</v>
      </c>
      <c r="J16" s="23">
        <v>3</v>
      </c>
      <c r="K16" s="27">
        <v>12</v>
      </c>
      <c r="L16" s="27">
        <v>2</v>
      </c>
      <c r="M16" s="28">
        <f>SUM(J16:L16)</f>
        <v>17</v>
      </c>
      <c r="N16" s="28">
        <f>M16*100/30</f>
        <v>56.666666666666664</v>
      </c>
      <c r="O16" s="27"/>
    </row>
    <row r="17" spans="1:15" s="9" customFormat="1" ht="15.75" x14ac:dyDescent="0.25">
      <c r="A17" s="19">
        <v>11</v>
      </c>
      <c r="B17" s="13" t="s">
        <v>353</v>
      </c>
      <c r="C17" s="13" t="s">
        <v>19</v>
      </c>
      <c r="D17" s="13" t="s">
        <v>261</v>
      </c>
      <c r="E17" s="20" t="s">
        <v>12</v>
      </c>
      <c r="F17" s="10" t="s">
        <v>13</v>
      </c>
      <c r="G17" s="14">
        <v>40477</v>
      </c>
      <c r="H17" s="10" t="s">
        <v>336</v>
      </c>
      <c r="I17" s="13" t="s">
        <v>350</v>
      </c>
      <c r="J17" s="20">
        <v>5</v>
      </c>
      <c r="K17" s="27">
        <v>8</v>
      </c>
      <c r="L17" s="27">
        <v>4</v>
      </c>
      <c r="M17" s="28">
        <f>SUM(J17:L17)</f>
        <v>17</v>
      </c>
      <c r="N17" s="28">
        <f>M17*100/30</f>
        <v>56.666666666666664</v>
      </c>
      <c r="O17" s="27"/>
    </row>
    <row r="18" spans="1:15" s="9" customFormat="1" ht="15.75" x14ac:dyDescent="0.25">
      <c r="A18" s="19">
        <v>12</v>
      </c>
      <c r="B18" s="11" t="s">
        <v>236</v>
      </c>
      <c r="C18" s="11" t="s">
        <v>237</v>
      </c>
      <c r="D18" s="11" t="s">
        <v>238</v>
      </c>
      <c r="E18" s="19" t="s">
        <v>22</v>
      </c>
      <c r="F18" s="10" t="s">
        <v>13</v>
      </c>
      <c r="G18" s="12">
        <v>40582</v>
      </c>
      <c r="H18" s="10" t="s">
        <v>190</v>
      </c>
      <c r="I18" s="11" t="s">
        <v>191</v>
      </c>
      <c r="J18" s="20">
        <v>3</v>
      </c>
      <c r="K18" s="27">
        <v>12</v>
      </c>
      <c r="L18" s="27">
        <v>2</v>
      </c>
      <c r="M18" s="28">
        <f>SUM(J18:L18)</f>
        <v>17</v>
      </c>
      <c r="N18" s="28">
        <f>M18*100/30</f>
        <v>56.666666666666664</v>
      </c>
      <c r="O18" s="27"/>
    </row>
    <row r="19" spans="1:15" s="9" customFormat="1" ht="15.75" x14ac:dyDescent="0.25">
      <c r="A19" s="19">
        <v>13</v>
      </c>
      <c r="B19" s="11" t="s">
        <v>34</v>
      </c>
      <c r="C19" s="11" t="s">
        <v>35</v>
      </c>
      <c r="D19" s="11" t="s">
        <v>36</v>
      </c>
      <c r="E19" s="19" t="s">
        <v>12</v>
      </c>
      <c r="F19" s="10" t="s">
        <v>13</v>
      </c>
      <c r="G19" s="12">
        <v>40404</v>
      </c>
      <c r="H19" s="10" t="s">
        <v>14</v>
      </c>
      <c r="I19" s="13" t="s">
        <v>15</v>
      </c>
      <c r="J19" s="21">
        <v>6</v>
      </c>
      <c r="K19" s="27">
        <v>10</v>
      </c>
      <c r="L19" s="27">
        <v>1</v>
      </c>
      <c r="M19" s="28">
        <f>SUM(J19:L19)</f>
        <v>17</v>
      </c>
      <c r="N19" s="28">
        <f>M19*100/30</f>
        <v>56.666666666666664</v>
      </c>
      <c r="O19" s="27"/>
    </row>
    <row r="20" spans="1:15" s="9" customFormat="1" ht="15.75" x14ac:dyDescent="0.25">
      <c r="A20" s="19">
        <v>14</v>
      </c>
      <c r="B20" s="24" t="s">
        <v>246</v>
      </c>
      <c r="C20" s="24" t="s">
        <v>247</v>
      </c>
      <c r="D20" s="24" t="s">
        <v>248</v>
      </c>
      <c r="E20" s="26" t="s">
        <v>12</v>
      </c>
      <c r="F20" s="10" t="s">
        <v>13</v>
      </c>
      <c r="G20" s="25">
        <v>40284</v>
      </c>
      <c r="H20" s="24" t="s">
        <v>190</v>
      </c>
      <c r="I20" s="24" t="s">
        <v>191</v>
      </c>
      <c r="J20" s="26">
        <v>5</v>
      </c>
      <c r="K20" s="27">
        <v>10</v>
      </c>
      <c r="L20" s="27">
        <v>2</v>
      </c>
      <c r="M20" s="28">
        <f>SUM(J20:L20)</f>
        <v>17</v>
      </c>
      <c r="N20" s="28">
        <f>M20*100/30</f>
        <v>56.666666666666664</v>
      </c>
      <c r="O20" s="27"/>
    </row>
    <row r="21" spans="1:15" s="9" customFormat="1" ht="15.75" x14ac:dyDescent="0.25">
      <c r="A21" s="19">
        <v>15</v>
      </c>
      <c r="B21" s="13" t="s">
        <v>220</v>
      </c>
      <c r="C21" s="13" t="s">
        <v>74</v>
      </c>
      <c r="D21" s="13" t="s">
        <v>221</v>
      </c>
      <c r="E21" s="20" t="s">
        <v>12</v>
      </c>
      <c r="F21" s="10" t="s">
        <v>13</v>
      </c>
      <c r="G21" s="14">
        <v>40564</v>
      </c>
      <c r="H21" s="10" t="s">
        <v>190</v>
      </c>
      <c r="I21" s="13" t="s">
        <v>191</v>
      </c>
      <c r="J21" s="20">
        <v>7</v>
      </c>
      <c r="K21" s="27">
        <v>9</v>
      </c>
      <c r="L21" s="27">
        <v>1</v>
      </c>
      <c r="M21" s="28">
        <f>SUM(J21:L21)</f>
        <v>17</v>
      </c>
      <c r="N21" s="28">
        <f>M21*100/30</f>
        <v>56.666666666666664</v>
      </c>
      <c r="O21" s="27"/>
    </row>
    <row r="22" spans="1:15" s="9" customFormat="1" ht="15.75" x14ac:dyDescent="0.25">
      <c r="A22" s="19">
        <v>16</v>
      </c>
      <c r="B22" s="11" t="s">
        <v>37</v>
      </c>
      <c r="C22" s="11" t="s">
        <v>38</v>
      </c>
      <c r="D22" s="11" t="s">
        <v>39</v>
      </c>
      <c r="E22" s="19" t="s">
        <v>22</v>
      </c>
      <c r="F22" s="10" t="s">
        <v>13</v>
      </c>
      <c r="G22" s="12">
        <v>40304</v>
      </c>
      <c r="H22" s="10" t="s">
        <v>14</v>
      </c>
      <c r="I22" s="11" t="s">
        <v>15</v>
      </c>
      <c r="J22" s="20">
        <v>2</v>
      </c>
      <c r="K22" s="27">
        <v>11</v>
      </c>
      <c r="L22" s="27">
        <v>3</v>
      </c>
      <c r="M22" s="28">
        <f>SUM(J22:L22)</f>
        <v>16</v>
      </c>
      <c r="N22" s="28">
        <f>M22*100/30</f>
        <v>53.333333333333336</v>
      </c>
      <c r="O22" s="27"/>
    </row>
    <row r="23" spans="1:15" s="9" customFormat="1" ht="15.75" x14ac:dyDescent="0.25">
      <c r="A23" s="19">
        <v>17</v>
      </c>
      <c r="B23" s="11" t="s">
        <v>223</v>
      </c>
      <c r="C23" s="11" t="s">
        <v>32</v>
      </c>
      <c r="D23" s="11" t="s">
        <v>224</v>
      </c>
      <c r="E23" s="19" t="s">
        <v>22</v>
      </c>
      <c r="F23" s="10" t="s">
        <v>13</v>
      </c>
      <c r="G23" s="12">
        <v>40221</v>
      </c>
      <c r="H23" s="10" t="s">
        <v>190</v>
      </c>
      <c r="I23" s="11" t="s">
        <v>191</v>
      </c>
      <c r="J23" s="20">
        <v>5</v>
      </c>
      <c r="K23" s="27">
        <v>9</v>
      </c>
      <c r="L23" s="27">
        <v>2</v>
      </c>
      <c r="M23" s="28">
        <f>SUM(J23:L23)</f>
        <v>16</v>
      </c>
      <c r="N23" s="28">
        <f>M23*100/30</f>
        <v>53.333333333333336</v>
      </c>
      <c r="O23" s="27"/>
    </row>
    <row r="24" spans="1:15" s="9" customFormat="1" ht="15.75" x14ac:dyDescent="0.25">
      <c r="A24" s="19">
        <v>18</v>
      </c>
      <c r="B24" s="11" t="s">
        <v>244</v>
      </c>
      <c r="C24" s="11" t="s">
        <v>245</v>
      </c>
      <c r="D24" s="11" t="s">
        <v>124</v>
      </c>
      <c r="E24" s="19" t="s">
        <v>12</v>
      </c>
      <c r="F24" s="10" t="s">
        <v>13</v>
      </c>
      <c r="G24" s="12">
        <v>40634</v>
      </c>
      <c r="H24" s="10" t="s">
        <v>190</v>
      </c>
      <c r="I24" s="11" t="s">
        <v>191</v>
      </c>
      <c r="J24" s="20">
        <v>4</v>
      </c>
      <c r="K24" s="27">
        <v>12</v>
      </c>
      <c r="L24" s="27">
        <v>0</v>
      </c>
      <c r="M24" s="28">
        <f>SUM(J24:L24)</f>
        <v>16</v>
      </c>
      <c r="N24" s="28">
        <f>M24*100/30</f>
        <v>53.333333333333336</v>
      </c>
      <c r="O24" s="27"/>
    </row>
    <row r="25" spans="1:15" s="9" customFormat="1" ht="15.75" x14ac:dyDescent="0.25">
      <c r="A25" s="19">
        <v>19</v>
      </c>
      <c r="B25" s="11" t="s">
        <v>230</v>
      </c>
      <c r="C25" s="11" t="s">
        <v>231</v>
      </c>
      <c r="D25" s="11" t="s">
        <v>232</v>
      </c>
      <c r="E25" s="19" t="s">
        <v>22</v>
      </c>
      <c r="F25" s="10" t="s">
        <v>13</v>
      </c>
      <c r="G25" s="12">
        <v>40321</v>
      </c>
      <c r="H25" s="10" t="s">
        <v>190</v>
      </c>
      <c r="I25" s="11" t="s">
        <v>191</v>
      </c>
      <c r="J25" s="20">
        <v>6</v>
      </c>
      <c r="K25" s="27">
        <v>9</v>
      </c>
      <c r="L25" s="27">
        <v>0</v>
      </c>
      <c r="M25" s="28">
        <f>SUM(J25:L25)</f>
        <v>15</v>
      </c>
      <c r="N25" s="28">
        <f>M25*100/30</f>
        <v>50</v>
      </c>
      <c r="O25" s="27"/>
    </row>
    <row r="26" spans="1:15" s="9" customFormat="1" ht="15.75" x14ac:dyDescent="0.25">
      <c r="A26" s="19">
        <v>20</v>
      </c>
      <c r="B26" s="13" t="s">
        <v>217</v>
      </c>
      <c r="C26" s="13" t="s">
        <v>218</v>
      </c>
      <c r="D26" s="13" t="s">
        <v>219</v>
      </c>
      <c r="E26" s="20" t="s">
        <v>12</v>
      </c>
      <c r="F26" s="10" t="s">
        <v>13</v>
      </c>
      <c r="G26" s="14">
        <v>40382</v>
      </c>
      <c r="H26" s="10" t="s">
        <v>190</v>
      </c>
      <c r="I26" s="13" t="s">
        <v>191</v>
      </c>
      <c r="J26" s="20">
        <v>4</v>
      </c>
      <c r="K26" s="27">
        <v>10</v>
      </c>
      <c r="L26" s="27">
        <v>1</v>
      </c>
      <c r="M26" s="28">
        <f>SUM(J26:L26)</f>
        <v>15</v>
      </c>
      <c r="N26" s="28">
        <f>M26*100/30</f>
        <v>50</v>
      </c>
      <c r="O26" s="27"/>
    </row>
    <row r="27" spans="1:15" s="9" customFormat="1" ht="15.75" x14ac:dyDescent="0.25">
      <c r="A27" s="19">
        <v>21</v>
      </c>
      <c r="B27" s="11" t="s">
        <v>354</v>
      </c>
      <c r="C27" s="11" t="s">
        <v>325</v>
      </c>
      <c r="D27" s="11" t="s">
        <v>328</v>
      </c>
      <c r="E27" s="19" t="s">
        <v>12</v>
      </c>
      <c r="F27" s="10" t="s">
        <v>13</v>
      </c>
      <c r="G27" s="12">
        <v>40693</v>
      </c>
      <c r="H27" s="10" t="s">
        <v>336</v>
      </c>
      <c r="I27" s="13" t="s">
        <v>350</v>
      </c>
      <c r="J27" s="21">
        <v>5</v>
      </c>
      <c r="K27" s="27">
        <v>7</v>
      </c>
      <c r="L27" s="27">
        <v>3</v>
      </c>
      <c r="M27" s="28">
        <f>SUM(J27:L27)</f>
        <v>15</v>
      </c>
      <c r="N27" s="28">
        <f>M27*100/30</f>
        <v>50</v>
      </c>
      <c r="O27" s="27"/>
    </row>
    <row r="28" spans="1:15" s="9" customFormat="1" ht="15.75" x14ac:dyDescent="0.25">
      <c r="A28" s="19">
        <v>22</v>
      </c>
      <c r="B28" s="11" t="s">
        <v>233</v>
      </c>
      <c r="C28" s="11" t="s">
        <v>29</v>
      </c>
      <c r="D28" s="11" t="s">
        <v>30</v>
      </c>
      <c r="E28" s="19" t="s">
        <v>12</v>
      </c>
      <c r="F28" s="10" t="s">
        <v>13</v>
      </c>
      <c r="G28" s="12">
        <v>40616</v>
      </c>
      <c r="H28" s="10" t="s">
        <v>190</v>
      </c>
      <c r="I28" s="11" t="s">
        <v>191</v>
      </c>
      <c r="J28" s="20">
        <v>8</v>
      </c>
      <c r="K28" s="27">
        <v>7</v>
      </c>
      <c r="L28" s="27">
        <v>0</v>
      </c>
      <c r="M28" s="28">
        <f>SUM(J28:L28)</f>
        <v>15</v>
      </c>
      <c r="N28" s="28">
        <f>M28*100/30</f>
        <v>50</v>
      </c>
      <c r="O28" s="27"/>
    </row>
    <row r="29" spans="1:15" s="9" customFormat="1" ht="15.75" x14ac:dyDescent="0.25">
      <c r="A29" s="19">
        <v>23</v>
      </c>
      <c r="B29" s="11" t="s">
        <v>46</v>
      </c>
      <c r="C29" s="11" t="s">
        <v>47</v>
      </c>
      <c r="D29" s="11" t="s">
        <v>48</v>
      </c>
      <c r="E29" s="19" t="s">
        <v>12</v>
      </c>
      <c r="F29" s="10" t="s">
        <v>13</v>
      </c>
      <c r="G29" s="12">
        <v>40438</v>
      </c>
      <c r="H29" s="10" t="s">
        <v>14</v>
      </c>
      <c r="I29" s="11" t="s">
        <v>15</v>
      </c>
      <c r="J29" s="20">
        <v>6</v>
      </c>
      <c r="K29" s="27">
        <v>8</v>
      </c>
      <c r="L29" s="27">
        <v>0</v>
      </c>
      <c r="M29" s="28">
        <f>SUM(J29:L29)</f>
        <v>14</v>
      </c>
      <c r="N29" s="28">
        <f>M29*100/30</f>
        <v>46.666666666666664</v>
      </c>
      <c r="O29" s="27"/>
    </row>
    <row r="30" spans="1:15" s="9" customFormat="1" ht="15.75" x14ac:dyDescent="0.25">
      <c r="A30" s="19">
        <v>24</v>
      </c>
      <c r="B30" s="13" t="s">
        <v>31</v>
      </c>
      <c r="C30" s="13" t="s">
        <v>32</v>
      </c>
      <c r="D30" s="13" t="s">
        <v>33</v>
      </c>
      <c r="E30" s="20" t="s">
        <v>22</v>
      </c>
      <c r="F30" s="10" t="s">
        <v>13</v>
      </c>
      <c r="G30" s="14">
        <v>40259</v>
      </c>
      <c r="H30" s="10" t="s">
        <v>14</v>
      </c>
      <c r="I30" s="13" t="s">
        <v>15</v>
      </c>
      <c r="J30" s="20">
        <v>4</v>
      </c>
      <c r="K30" s="27">
        <v>10</v>
      </c>
      <c r="L30" s="27">
        <v>0</v>
      </c>
      <c r="M30" s="28">
        <f>SUM(J30:L30)</f>
        <v>14</v>
      </c>
      <c r="N30" s="28">
        <f>M30*100/30</f>
        <v>46.666666666666664</v>
      </c>
      <c r="O30" s="27"/>
    </row>
    <row r="31" spans="1:15" s="9" customFormat="1" ht="15.75" x14ac:dyDescent="0.25">
      <c r="A31" s="19">
        <v>25</v>
      </c>
      <c r="B31" s="11" t="s">
        <v>40</v>
      </c>
      <c r="C31" s="11" t="s">
        <v>41</v>
      </c>
      <c r="D31" s="11" t="s">
        <v>42</v>
      </c>
      <c r="E31" s="19" t="s">
        <v>22</v>
      </c>
      <c r="F31" s="10" t="s">
        <v>13</v>
      </c>
      <c r="G31" s="12">
        <v>40210</v>
      </c>
      <c r="H31" s="10" t="s">
        <v>14</v>
      </c>
      <c r="I31" s="11" t="s">
        <v>15</v>
      </c>
      <c r="J31" s="20">
        <v>3</v>
      </c>
      <c r="K31" s="27">
        <v>10</v>
      </c>
      <c r="L31" s="27">
        <v>0</v>
      </c>
      <c r="M31" s="28">
        <f>SUM(J31:L31)</f>
        <v>13</v>
      </c>
      <c r="N31" s="28">
        <f>M31*100/30</f>
        <v>43.333333333333336</v>
      </c>
      <c r="O31" s="27"/>
    </row>
    <row r="32" spans="1:15" s="9" customFormat="1" ht="15.75" x14ac:dyDescent="0.25">
      <c r="A32" s="19">
        <v>26</v>
      </c>
      <c r="B32" s="11" t="s">
        <v>128</v>
      </c>
      <c r="C32" s="11" t="s">
        <v>222</v>
      </c>
      <c r="D32" s="11" t="s">
        <v>149</v>
      </c>
      <c r="E32" s="19" t="s">
        <v>12</v>
      </c>
      <c r="F32" s="10" t="s">
        <v>13</v>
      </c>
      <c r="G32" s="12">
        <v>40409</v>
      </c>
      <c r="H32" s="10" t="s">
        <v>190</v>
      </c>
      <c r="I32" s="13" t="s">
        <v>191</v>
      </c>
      <c r="J32" s="21">
        <v>5</v>
      </c>
      <c r="K32" s="27">
        <v>8</v>
      </c>
      <c r="L32" s="27">
        <v>0</v>
      </c>
      <c r="M32" s="28">
        <f>SUM(J32:L32)</f>
        <v>13</v>
      </c>
      <c r="N32" s="28">
        <f>M32*100/30</f>
        <v>43.333333333333336</v>
      </c>
      <c r="O32" s="27"/>
    </row>
    <row r="33" spans="1:15" s="9" customFormat="1" ht="15.75" x14ac:dyDescent="0.25">
      <c r="A33" s="19">
        <v>27</v>
      </c>
      <c r="B33" s="11" t="s">
        <v>43</v>
      </c>
      <c r="C33" s="11" t="s">
        <v>44</v>
      </c>
      <c r="D33" s="11" t="s">
        <v>45</v>
      </c>
      <c r="E33" s="19" t="s">
        <v>22</v>
      </c>
      <c r="F33" s="10" t="s">
        <v>13</v>
      </c>
      <c r="G33" s="12">
        <v>40459</v>
      </c>
      <c r="H33" s="10" t="s">
        <v>14</v>
      </c>
      <c r="I33" s="11" t="s">
        <v>15</v>
      </c>
      <c r="J33" s="20">
        <v>4</v>
      </c>
      <c r="K33" s="27">
        <v>8</v>
      </c>
      <c r="L33" s="27">
        <v>1</v>
      </c>
      <c r="M33" s="28">
        <f>SUM(J33:L33)</f>
        <v>13</v>
      </c>
      <c r="N33" s="28">
        <f>M33*100/30</f>
        <v>43.333333333333336</v>
      </c>
      <c r="O33" s="27"/>
    </row>
    <row r="34" spans="1:15" s="9" customFormat="1" ht="15.75" x14ac:dyDescent="0.25">
      <c r="A34" s="19">
        <v>28</v>
      </c>
      <c r="B34" s="13" t="s">
        <v>213</v>
      </c>
      <c r="C34" s="13" t="s">
        <v>349</v>
      </c>
      <c r="D34" s="13" t="s">
        <v>36</v>
      </c>
      <c r="E34" s="20" t="s">
        <v>12</v>
      </c>
      <c r="F34" s="10" t="s">
        <v>13</v>
      </c>
      <c r="G34" s="14">
        <v>40583</v>
      </c>
      <c r="H34" s="10" t="s">
        <v>336</v>
      </c>
      <c r="I34" s="13" t="s">
        <v>350</v>
      </c>
      <c r="J34" s="23">
        <v>4</v>
      </c>
      <c r="K34" s="27">
        <v>9</v>
      </c>
      <c r="L34" s="27">
        <v>0</v>
      </c>
      <c r="M34" s="28">
        <f>SUM(J34:L34)</f>
        <v>13</v>
      </c>
      <c r="N34" s="28">
        <f>M34*100/30</f>
        <v>43.333333333333336</v>
      </c>
      <c r="O34" s="27"/>
    </row>
    <row r="35" spans="1:15" s="9" customFormat="1" ht="15.75" x14ac:dyDescent="0.25">
      <c r="A35" s="19">
        <v>29</v>
      </c>
      <c r="B35" s="11" t="s">
        <v>225</v>
      </c>
      <c r="C35" s="11" t="s">
        <v>74</v>
      </c>
      <c r="D35" s="11" t="s">
        <v>58</v>
      </c>
      <c r="E35" s="19" t="s">
        <v>12</v>
      </c>
      <c r="F35" s="10" t="s">
        <v>13</v>
      </c>
      <c r="G35" s="12">
        <v>40332</v>
      </c>
      <c r="H35" s="10" t="s">
        <v>190</v>
      </c>
      <c r="I35" s="11" t="s">
        <v>191</v>
      </c>
      <c r="J35" s="20">
        <v>6</v>
      </c>
      <c r="K35" s="27">
        <v>7</v>
      </c>
      <c r="L35" s="27">
        <v>0</v>
      </c>
      <c r="M35" s="28">
        <f>SUM(J35:L35)</f>
        <v>13</v>
      </c>
      <c r="N35" s="28">
        <f>M35*100/30</f>
        <v>43.333333333333336</v>
      </c>
      <c r="O35" s="27"/>
    </row>
    <row r="36" spans="1:15" s="9" customFormat="1" ht="15.75" x14ac:dyDescent="0.25">
      <c r="A36" s="19">
        <v>30</v>
      </c>
      <c r="B36" s="13" t="s">
        <v>81</v>
      </c>
      <c r="C36" s="13" t="s">
        <v>162</v>
      </c>
      <c r="D36" s="13" t="s">
        <v>20</v>
      </c>
      <c r="E36" s="20" t="s">
        <v>12</v>
      </c>
      <c r="F36" s="10" t="s">
        <v>13</v>
      </c>
      <c r="G36" s="14">
        <v>40607</v>
      </c>
      <c r="H36" s="10" t="s">
        <v>190</v>
      </c>
      <c r="I36" s="13" t="s">
        <v>191</v>
      </c>
      <c r="J36" s="23">
        <v>5</v>
      </c>
      <c r="K36" s="27">
        <v>7</v>
      </c>
      <c r="L36" s="27">
        <v>0</v>
      </c>
      <c r="M36" s="28">
        <f>SUM(J36:L36)</f>
        <v>12</v>
      </c>
      <c r="N36" s="28">
        <f>M36*100/30</f>
        <v>40</v>
      </c>
      <c r="O36" s="27"/>
    </row>
    <row r="37" spans="1:15" s="9" customFormat="1" ht="15.75" x14ac:dyDescent="0.25">
      <c r="A37" s="19">
        <v>31</v>
      </c>
      <c r="B37" s="24" t="s">
        <v>119</v>
      </c>
      <c r="C37" s="24" t="s">
        <v>120</v>
      </c>
      <c r="D37" s="24" t="s">
        <v>121</v>
      </c>
      <c r="E37" s="26" t="s">
        <v>22</v>
      </c>
      <c r="F37" s="10" t="s">
        <v>13</v>
      </c>
      <c r="G37" s="25">
        <v>40441</v>
      </c>
      <c r="H37" s="24" t="s">
        <v>363</v>
      </c>
      <c r="I37" s="24" t="s">
        <v>116</v>
      </c>
      <c r="J37" s="26">
        <v>2</v>
      </c>
      <c r="K37" s="27">
        <v>9</v>
      </c>
      <c r="L37" s="27">
        <v>0</v>
      </c>
      <c r="M37" s="28">
        <f>SUM(J37:L37)</f>
        <v>11</v>
      </c>
      <c r="N37" s="28">
        <f>M37*100/30</f>
        <v>36.666666666666664</v>
      </c>
      <c r="O37" s="27"/>
    </row>
    <row r="38" spans="1:15" s="9" customFormat="1" ht="15.75" x14ac:dyDescent="0.25">
      <c r="A38" s="19">
        <v>32</v>
      </c>
      <c r="B38" s="11" t="s">
        <v>49</v>
      </c>
      <c r="C38" s="11" t="s">
        <v>50</v>
      </c>
      <c r="D38" s="11" t="s">
        <v>51</v>
      </c>
      <c r="E38" s="19" t="s">
        <v>12</v>
      </c>
      <c r="F38" s="10" t="s">
        <v>13</v>
      </c>
      <c r="G38" s="12">
        <v>40180</v>
      </c>
      <c r="H38" s="10" t="s">
        <v>14</v>
      </c>
      <c r="I38" s="11" t="s">
        <v>15</v>
      </c>
      <c r="J38" s="20">
        <v>5</v>
      </c>
      <c r="K38" s="27">
        <v>6</v>
      </c>
      <c r="L38" s="27">
        <v>0</v>
      </c>
      <c r="M38" s="28">
        <f>SUM(J38:L38)</f>
        <v>11</v>
      </c>
      <c r="N38" s="28">
        <f>M38*100/30</f>
        <v>36.666666666666664</v>
      </c>
      <c r="O38" s="27"/>
    </row>
    <row r="39" spans="1:15" s="9" customFormat="1" ht="15.75" x14ac:dyDescent="0.25">
      <c r="A39" s="19">
        <v>33</v>
      </c>
      <c r="B39" s="11" t="s">
        <v>239</v>
      </c>
      <c r="C39" s="11" t="s">
        <v>240</v>
      </c>
      <c r="D39" s="11" t="s">
        <v>241</v>
      </c>
      <c r="E39" s="19" t="s">
        <v>12</v>
      </c>
      <c r="F39" s="10" t="s">
        <v>13</v>
      </c>
      <c r="G39" s="12">
        <v>40373</v>
      </c>
      <c r="H39" s="10" t="s">
        <v>190</v>
      </c>
      <c r="I39" s="11" t="s">
        <v>191</v>
      </c>
      <c r="J39" s="20">
        <v>4</v>
      </c>
      <c r="K39" s="27">
        <v>6</v>
      </c>
      <c r="L39" s="27">
        <v>0</v>
      </c>
      <c r="M39" s="28">
        <f>SUM(J39:L39)</f>
        <v>10</v>
      </c>
      <c r="N39" s="28">
        <f>M39*100/30</f>
        <v>33.333333333333336</v>
      </c>
      <c r="O39" s="27"/>
    </row>
    <row r="40" spans="1:15" s="9" customFormat="1" ht="15.75" x14ac:dyDescent="0.25">
      <c r="A40" s="19">
        <v>34</v>
      </c>
      <c r="B40" s="11" t="s">
        <v>242</v>
      </c>
      <c r="C40" s="11" t="s">
        <v>27</v>
      </c>
      <c r="D40" s="11" t="s">
        <v>243</v>
      </c>
      <c r="E40" s="19" t="s">
        <v>22</v>
      </c>
      <c r="F40" s="10" t="s">
        <v>13</v>
      </c>
      <c r="G40" s="12">
        <v>40212</v>
      </c>
      <c r="H40" s="10" t="s">
        <v>190</v>
      </c>
      <c r="I40" s="11" t="s">
        <v>191</v>
      </c>
      <c r="J40" s="20">
        <v>4</v>
      </c>
      <c r="K40" s="27">
        <v>6</v>
      </c>
      <c r="L40" s="27">
        <v>0</v>
      </c>
      <c r="M40" s="28">
        <f>SUM(J40:L40)</f>
        <v>10</v>
      </c>
      <c r="N40" s="28">
        <f>M40*100/30</f>
        <v>33.333333333333336</v>
      </c>
      <c r="O40" s="27"/>
    </row>
    <row r="42" spans="1:15" x14ac:dyDescent="0.25">
      <c r="F42" s="40" t="s">
        <v>397</v>
      </c>
      <c r="G42" s="40"/>
      <c r="H42" s="40"/>
      <c r="I42" s="40"/>
    </row>
    <row r="43" spans="1:15" x14ac:dyDescent="0.25">
      <c r="F43" s="45" t="s">
        <v>396</v>
      </c>
      <c r="G43" s="45"/>
      <c r="H43" s="45"/>
      <c r="I43" s="45"/>
    </row>
    <row r="44" spans="1:15" x14ac:dyDescent="0.25">
      <c r="F44" s="39"/>
      <c r="G44" s="39"/>
      <c r="H44" s="39" t="s">
        <v>398</v>
      </c>
      <c r="I44" s="39"/>
    </row>
    <row r="45" spans="1:15" x14ac:dyDescent="0.25">
      <c r="F45" s="39"/>
      <c r="G45" s="39"/>
      <c r="H45" s="39" t="s">
        <v>399</v>
      </c>
      <c r="I45" s="39"/>
    </row>
    <row r="46" spans="1:15" x14ac:dyDescent="0.25">
      <c r="F46" s="39"/>
      <c r="G46" s="39"/>
      <c r="H46" s="39" t="s">
        <v>400</v>
      </c>
      <c r="I46" s="39"/>
    </row>
    <row r="47" spans="1:15" x14ac:dyDescent="0.25">
      <c r="F47" s="39"/>
      <c r="G47" s="39"/>
      <c r="H47" s="39" t="s">
        <v>401</v>
      </c>
      <c r="I47" s="39"/>
    </row>
    <row r="48" spans="1:15" x14ac:dyDescent="0.25">
      <c r="F48" s="39"/>
      <c r="G48" s="39"/>
      <c r="H48" s="39" t="s">
        <v>402</v>
      </c>
      <c r="I48" s="39"/>
    </row>
    <row r="49" spans="6:9" x14ac:dyDescent="0.25">
      <c r="F49" s="39"/>
      <c r="G49" s="39"/>
      <c r="H49" s="39" t="s">
        <v>403</v>
      </c>
      <c r="I49" s="39"/>
    </row>
    <row r="50" spans="6:9" x14ac:dyDescent="0.25">
      <c r="F50" s="39"/>
      <c r="G50" s="39"/>
      <c r="H50" s="39" t="s">
        <v>404</v>
      </c>
      <c r="I50" s="39"/>
    </row>
  </sheetData>
  <sortState ref="A7:N40">
    <sortCondition descending="1" ref="M7:M40"/>
  </sortState>
  <mergeCells count="1">
    <mergeCell ref="F43:I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H9" sqref="H9"/>
    </sheetView>
  </sheetViews>
  <sheetFormatPr defaultRowHeight="15" x14ac:dyDescent="0.25"/>
  <cols>
    <col min="1" max="1" width="4.85546875" customWidth="1"/>
    <col min="2" max="2" width="18.28515625" customWidth="1"/>
    <col min="3" max="3" width="13.85546875" customWidth="1"/>
    <col min="4" max="4" width="17.5703125" customWidth="1"/>
    <col min="5" max="5" width="7.140625" customWidth="1"/>
    <col min="6" max="7" width="11.28515625" bestFit="1" customWidth="1"/>
    <col min="8" max="8" width="21.42578125" customWidth="1"/>
    <col min="9" max="9" width="34.42578125" customWidth="1"/>
    <col min="10" max="10" width="9.28515625" bestFit="1" customWidth="1"/>
    <col min="14" max="14" width="13.5703125" customWidth="1"/>
    <col min="15" max="15" width="12.85546875" customWidth="1"/>
  </cols>
  <sheetData>
    <row r="1" spans="1:15" s="1" customFormat="1" x14ac:dyDescent="0.25"/>
    <row r="2" spans="1:15" s="1" customFormat="1" ht="15.75" x14ac:dyDescent="0.25">
      <c r="C2" s="41"/>
      <c r="D2" s="41"/>
      <c r="E2" s="42"/>
      <c r="F2" s="42" t="s">
        <v>364</v>
      </c>
      <c r="G2" s="42"/>
      <c r="H2" s="42"/>
      <c r="I2" s="42"/>
      <c r="J2" s="2"/>
    </row>
    <row r="3" spans="1:15" s="1" customFormat="1" ht="15.75" x14ac:dyDescent="0.25">
      <c r="C3" s="41"/>
      <c r="D3" s="41"/>
      <c r="E3" s="43"/>
      <c r="F3" s="43" t="s">
        <v>378</v>
      </c>
      <c r="G3" s="43"/>
      <c r="H3" s="43"/>
      <c r="I3" s="43"/>
      <c r="J3" s="3"/>
    </row>
    <row r="4" spans="1:15" s="1" customFormat="1" ht="15.75" x14ac:dyDescent="0.25">
      <c r="B4" s="4" t="s">
        <v>365</v>
      </c>
      <c r="C4" s="4" t="s">
        <v>369</v>
      </c>
      <c r="D4" s="5"/>
      <c r="G4" s="4"/>
      <c r="H4" s="4"/>
      <c r="I4" s="4" t="s">
        <v>366</v>
      </c>
      <c r="J4" s="5">
        <v>9</v>
      </c>
    </row>
    <row r="5" spans="1:15" ht="15.75" x14ac:dyDescent="0.25">
      <c r="A5" s="6" t="s">
        <v>367</v>
      </c>
      <c r="B5" s="6"/>
      <c r="C5" s="1">
        <v>30</v>
      </c>
      <c r="D5" s="5"/>
      <c r="E5" s="1"/>
      <c r="F5" s="1"/>
      <c r="G5" s="7"/>
      <c r="H5" s="6"/>
      <c r="I5" s="6" t="s">
        <v>368</v>
      </c>
      <c r="J5" s="8" t="s">
        <v>385</v>
      </c>
    </row>
    <row r="6" spans="1:15" s="9" customFormat="1" ht="36" customHeight="1" x14ac:dyDescent="0.25">
      <c r="A6" s="3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  <c r="I6" s="30" t="s">
        <v>8</v>
      </c>
      <c r="J6" s="17" t="s">
        <v>379</v>
      </c>
      <c r="K6" s="17" t="s">
        <v>380</v>
      </c>
      <c r="L6" s="17" t="s">
        <v>381</v>
      </c>
      <c r="M6" s="18" t="s">
        <v>382</v>
      </c>
      <c r="N6" s="18" t="s">
        <v>383</v>
      </c>
      <c r="O6" s="18" t="s">
        <v>384</v>
      </c>
    </row>
    <row r="7" spans="1:15" s="9" customFormat="1" ht="15.75" x14ac:dyDescent="0.25">
      <c r="A7" s="60">
        <v>1</v>
      </c>
      <c r="B7" s="60" t="s">
        <v>304</v>
      </c>
      <c r="C7" s="60" t="s">
        <v>113</v>
      </c>
      <c r="D7" s="60" t="s">
        <v>58</v>
      </c>
      <c r="E7" s="46" t="s">
        <v>12</v>
      </c>
      <c r="F7" s="49" t="s">
        <v>13</v>
      </c>
      <c r="G7" s="61">
        <v>39970</v>
      </c>
      <c r="H7" s="49" t="s">
        <v>294</v>
      </c>
      <c r="I7" s="55" t="s">
        <v>295</v>
      </c>
      <c r="J7" s="52">
        <v>9</v>
      </c>
      <c r="K7" s="62">
        <v>14</v>
      </c>
      <c r="L7" s="62">
        <v>4</v>
      </c>
      <c r="M7" s="66">
        <f>SUM(J7:L7)</f>
        <v>27</v>
      </c>
      <c r="N7" s="66">
        <f>M7*100/30</f>
        <v>90</v>
      </c>
      <c r="O7" s="53" t="s">
        <v>413</v>
      </c>
    </row>
    <row r="8" spans="1:15" s="9" customFormat="1" ht="15.75" x14ac:dyDescent="0.25">
      <c r="A8" s="60">
        <v>2</v>
      </c>
      <c r="B8" s="67" t="s">
        <v>307</v>
      </c>
      <c r="C8" s="67" t="s">
        <v>122</v>
      </c>
      <c r="D8" s="67" t="s">
        <v>308</v>
      </c>
      <c r="E8" s="68" t="s">
        <v>12</v>
      </c>
      <c r="F8" s="49" t="s">
        <v>13</v>
      </c>
      <c r="G8" s="69">
        <v>40138</v>
      </c>
      <c r="H8" s="49" t="s">
        <v>294</v>
      </c>
      <c r="I8" s="55" t="s">
        <v>295</v>
      </c>
      <c r="J8" s="52">
        <v>9</v>
      </c>
      <c r="K8" s="62">
        <v>14</v>
      </c>
      <c r="L8" s="62">
        <v>4</v>
      </c>
      <c r="M8" s="66">
        <f>SUM(J8:L8)</f>
        <v>27</v>
      </c>
      <c r="N8" s="66">
        <f>M8*100/30</f>
        <v>90</v>
      </c>
      <c r="O8" s="53" t="s">
        <v>413</v>
      </c>
    </row>
    <row r="9" spans="1:15" s="9" customFormat="1" ht="15.75" x14ac:dyDescent="0.25">
      <c r="A9" s="60">
        <v>3</v>
      </c>
      <c r="B9" s="60" t="s">
        <v>64</v>
      </c>
      <c r="C9" s="60" t="s">
        <v>65</v>
      </c>
      <c r="D9" s="60" t="s">
        <v>66</v>
      </c>
      <c r="E9" s="46" t="s">
        <v>12</v>
      </c>
      <c r="F9" s="49" t="s">
        <v>13</v>
      </c>
      <c r="G9" s="61" t="s">
        <v>67</v>
      </c>
      <c r="H9" s="49" t="s">
        <v>14</v>
      </c>
      <c r="I9" s="60" t="s">
        <v>55</v>
      </c>
      <c r="J9" s="52">
        <v>10</v>
      </c>
      <c r="K9" s="62">
        <v>15</v>
      </c>
      <c r="L9" s="62">
        <v>2</v>
      </c>
      <c r="M9" s="66">
        <f>SUM(J9:L9)</f>
        <v>27</v>
      </c>
      <c r="N9" s="66">
        <f>M9*100/30</f>
        <v>90</v>
      </c>
      <c r="O9" s="53" t="s">
        <v>413</v>
      </c>
    </row>
    <row r="10" spans="1:15" s="9" customFormat="1" ht="15.75" x14ac:dyDescent="0.25">
      <c r="A10" s="60">
        <v>4</v>
      </c>
      <c r="B10" s="60" t="s">
        <v>301</v>
      </c>
      <c r="C10" s="60" t="s">
        <v>198</v>
      </c>
      <c r="D10" s="60" t="s">
        <v>302</v>
      </c>
      <c r="E10" s="46" t="s">
        <v>12</v>
      </c>
      <c r="F10" s="49" t="s">
        <v>13</v>
      </c>
      <c r="G10" s="61">
        <v>40218</v>
      </c>
      <c r="H10" s="49" t="s">
        <v>294</v>
      </c>
      <c r="I10" s="55" t="s">
        <v>295</v>
      </c>
      <c r="J10" s="46">
        <v>9</v>
      </c>
      <c r="K10" s="62">
        <v>14</v>
      </c>
      <c r="L10" s="62">
        <v>4</v>
      </c>
      <c r="M10" s="66">
        <f>SUM(J10:L10)</f>
        <v>27</v>
      </c>
      <c r="N10" s="66">
        <f>M10*100/30</f>
        <v>90</v>
      </c>
      <c r="O10" s="53" t="s">
        <v>413</v>
      </c>
    </row>
    <row r="11" spans="1:15" s="9" customFormat="1" ht="15.75" x14ac:dyDescent="0.25">
      <c r="A11" s="60">
        <v>5</v>
      </c>
      <c r="B11" s="70" t="s">
        <v>310</v>
      </c>
      <c r="C11" s="70" t="s">
        <v>47</v>
      </c>
      <c r="D11" s="70" t="s">
        <v>311</v>
      </c>
      <c r="E11" s="68" t="s">
        <v>12</v>
      </c>
      <c r="F11" s="49" t="s">
        <v>13</v>
      </c>
      <c r="G11" s="71">
        <v>40008</v>
      </c>
      <c r="H11" s="67" t="s">
        <v>373</v>
      </c>
      <c r="I11" s="70" t="s">
        <v>295</v>
      </c>
      <c r="J11" s="52">
        <v>8</v>
      </c>
      <c r="K11" s="62">
        <v>15</v>
      </c>
      <c r="L11" s="62">
        <v>4</v>
      </c>
      <c r="M11" s="66">
        <f>SUM(J11:L11)</f>
        <v>27</v>
      </c>
      <c r="N11" s="66">
        <f>M11*100/30</f>
        <v>90</v>
      </c>
      <c r="O11" s="53" t="s">
        <v>413</v>
      </c>
    </row>
    <row r="12" spans="1:15" s="9" customFormat="1" ht="15.75" x14ac:dyDescent="0.25">
      <c r="A12" s="60">
        <v>6</v>
      </c>
      <c r="B12" s="70" t="s">
        <v>305</v>
      </c>
      <c r="C12" s="70" t="s">
        <v>306</v>
      </c>
      <c r="D12" s="70" t="s">
        <v>16</v>
      </c>
      <c r="E12" s="68" t="s">
        <v>12</v>
      </c>
      <c r="F12" s="49" t="s">
        <v>13</v>
      </c>
      <c r="G12" s="71">
        <v>40178</v>
      </c>
      <c r="H12" s="67" t="s">
        <v>373</v>
      </c>
      <c r="I12" s="70" t="s">
        <v>295</v>
      </c>
      <c r="J12" s="72">
        <v>10</v>
      </c>
      <c r="K12" s="62">
        <v>12</v>
      </c>
      <c r="L12" s="62">
        <v>4</v>
      </c>
      <c r="M12" s="66">
        <f>SUM(J12:L12)</f>
        <v>26</v>
      </c>
      <c r="N12" s="66">
        <f>M12*100/30</f>
        <v>86.666666666666671</v>
      </c>
      <c r="O12" s="53" t="s">
        <v>414</v>
      </c>
    </row>
    <row r="13" spans="1:15" s="9" customFormat="1" ht="15.75" x14ac:dyDescent="0.25">
      <c r="A13" s="60">
        <v>7</v>
      </c>
      <c r="B13" s="55" t="s">
        <v>250</v>
      </c>
      <c r="C13" s="55" t="s">
        <v>251</v>
      </c>
      <c r="D13" s="55" t="s">
        <v>66</v>
      </c>
      <c r="E13" s="52" t="s">
        <v>12</v>
      </c>
      <c r="F13" s="49" t="s">
        <v>13</v>
      </c>
      <c r="G13" s="56">
        <v>40078</v>
      </c>
      <c r="H13" s="49" t="s">
        <v>190</v>
      </c>
      <c r="I13" s="55" t="s">
        <v>191</v>
      </c>
      <c r="J13" s="52">
        <v>8</v>
      </c>
      <c r="K13" s="62">
        <v>15</v>
      </c>
      <c r="L13" s="62">
        <v>2</v>
      </c>
      <c r="M13" s="66">
        <f>SUM(J13:L13)</f>
        <v>25</v>
      </c>
      <c r="N13" s="66">
        <f>M13*100/30</f>
        <v>83.333333333333329</v>
      </c>
      <c r="O13" s="53" t="s">
        <v>414</v>
      </c>
    </row>
    <row r="14" spans="1:15" s="9" customFormat="1" ht="15.75" x14ac:dyDescent="0.25">
      <c r="A14" s="11">
        <v>8</v>
      </c>
      <c r="B14" s="13" t="s">
        <v>52</v>
      </c>
      <c r="C14" s="13" t="s">
        <v>53</v>
      </c>
      <c r="D14" s="13" t="s">
        <v>51</v>
      </c>
      <c r="E14" s="20" t="s">
        <v>12</v>
      </c>
      <c r="F14" s="10" t="s">
        <v>13</v>
      </c>
      <c r="G14" s="14" t="s">
        <v>54</v>
      </c>
      <c r="H14" s="10" t="s">
        <v>14</v>
      </c>
      <c r="I14" s="13" t="s">
        <v>55</v>
      </c>
      <c r="J14" s="20">
        <v>10</v>
      </c>
      <c r="K14" s="22">
        <v>13</v>
      </c>
      <c r="L14" s="22">
        <v>1</v>
      </c>
      <c r="M14" s="32">
        <f>SUM(J14:L14)</f>
        <v>24</v>
      </c>
      <c r="N14" s="32">
        <f>M14*100/30</f>
        <v>80</v>
      </c>
      <c r="O14" s="22"/>
    </row>
    <row r="15" spans="1:15" s="9" customFormat="1" ht="15.75" x14ac:dyDescent="0.25">
      <c r="A15" s="11">
        <v>9</v>
      </c>
      <c r="B15" s="11" t="s">
        <v>309</v>
      </c>
      <c r="C15" s="11" t="s">
        <v>175</v>
      </c>
      <c r="D15" s="11" t="s">
        <v>30</v>
      </c>
      <c r="E15" s="19" t="s">
        <v>12</v>
      </c>
      <c r="F15" s="10" t="s">
        <v>13</v>
      </c>
      <c r="G15" s="12">
        <v>40207</v>
      </c>
      <c r="H15" s="10" t="s">
        <v>294</v>
      </c>
      <c r="I15" s="13" t="s">
        <v>295</v>
      </c>
      <c r="J15" s="21">
        <v>8</v>
      </c>
      <c r="K15" s="22">
        <v>11</v>
      </c>
      <c r="L15" s="22">
        <v>4</v>
      </c>
      <c r="M15" s="32">
        <f>SUM(J15:L15)</f>
        <v>23</v>
      </c>
      <c r="N15" s="32">
        <f>M15*100/30</f>
        <v>76.666666666666671</v>
      </c>
      <c r="O15" s="22"/>
    </row>
    <row r="16" spans="1:15" s="9" customFormat="1" ht="15.75" x14ac:dyDescent="0.25">
      <c r="A16" s="11">
        <v>10</v>
      </c>
      <c r="B16" s="13" t="s">
        <v>252</v>
      </c>
      <c r="C16" s="13" t="s">
        <v>218</v>
      </c>
      <c r="D16" s="13" t="s">
        <v>58</v>
      </c>
      <c r="E16" s="20" t="s">
        <v>12</v>
      </c>
      <c r="F16" s="10" t="s">
        <v>13</v>
      </c>
      <c r="G16" s="14">
        <v>40035</v>
      </c>
      <c r="H16" s="10" t="s">
        <v>190</v>
      </c>
      <c r="I16" s="13" t="s">
        <v>191</v>
      </c>
      <c r="J16" s="31">
        <v>7</v>
      </c>
      <c r="K16" s="22">
        <v>13</v>
      </c>
      <c r="L16" s="22">
        <v>3</v>
      </c>
      <c r="M16" s="32">
        <f>SUM(J16:L16)</f>
        <v>23</v>
      </c>
      <c r="N16" s="32">
        <f>M16*100/30</f>
        <v>76.666666666666671</v>
      </c>
      <c r="O16" s="22"/>
    </row>
    <row r="17" spans="1:15" s="9" customFormat="1" ht="15.75" x14ac:dyDescent="0.25">
      <c r="A17" s="11">
        <v>11</v>
      </c>
      <c r="B17" s="11" t="s">
        <v>68</v>
      </c>
      <c r="C17" s="11" t="s">
        <v>69</v>
      </c>
      <c r="D17" s="11" t="s">
        <v>70</v>
      </c>
      <c r="E17" s="19" t="s">
        <v>12</v>
      </c>
      <c r="F17" s="10" t="s">
        <v>13</v>
      </c>
      <c r="G17" s="12">
        <v>39916</v>
      </c>
      <c r="H17" s="10" t="s">
        <v>14</v>
      </c>
      <c r="I17" s="11" t="s">
        <v>15</v>
      </c>
      <c r="J17" s="20">
        <v>9</v>
      </c>
      <c r="K17" s="22">
        <v>11</v>
      </c>
      <c r="L17" s="22">
        <v>2</v>
      </c>
      <c r="M17" s="32">
        <f>SUM(J17:L17)</f>
        <v>22</v>
      </c>
      <c r="N17" s="32">
        <f>M17*100/30</f>
        <v>73.333333333333329</v>
      </c>
      <c r="O17" s="22"/>
    </row>
    <row r="18" spans="1:15" s="9" customFormat="1" ht="15.75" x14ac:dyDescent="0.25">
      <c r="A18" s="11">
        <v>12</v>
      </c>
      <c r="B18" s="13" t="s">
        <v>287</v>
      </c>
      <c r="C18" s="13" t="s">
        <v>288</v>
      </c>
      <c r="D18" s="13" t="s">
        <v>289</v>
      </c>
      <c r="E18" s="20" t="s">
        <v>12</v>
      </c>
      <c r="F18" s="10" t="s">
        <v>13</v>
      </c>
      <c r="G18" s="14">
        <v>40272</v>
      </c>
      <c r="H18" s="10" t="s">
        <v>285</v>
      </c>
      <c r="I18" s="13" t="s">
        <v>286</v>
      </c>
      <c r="J18" s="19">
        <v>8</v>
      </c>
      <c r="K18" s="22">
        <v>13</v>
      </c>
      <c r="L18" s="22">
        <v>1</v>
      </c>
      <c r="M18" s="32">
        <f>SUM(J18:L18)</f>
        <v>22</v>
      </c>
      <c r="N18" s="32">
        <f>M18*100/30</f>
        <v>73.333333333333329</v>
      </c>
      <c r="O18" s="22"/>
    </row>
    <row r="19" spans="1:15" s="9" customFormat="1" ht="15.75" x14ac:dyDescent="0.25">
      <c r="A19" s="11">
        <v>13</v>
      </c>
      <c r="B19" s="11" t="s">
        <v>166</v>
      </c>
      <c r="C19" s="11" t="s">
        <v>167</v>
      </c>
      <c r="D19" s="11" t="s">
        <v>21</v>
      </c>
      <c r="E19" s="19" t="s">
        <v>22</v>
      </c>
      <c r="F19" s="10" t="s">
        <v>13</v>
      </c>
      <c r="G19" s="12" t="s">
        <v>168</v>
      </c>
      <c r="H19" s="10" t="s">
        <v>133</v>
      </c>
      <c r="I19" s="11" t="s">
        <v>147</v>
      </c>
      <c r="J19" s="31">
        <v>7</v>
      </c>
      <c r="K19" s="22">
        <v>14</v>
      </c>
      <c r="L19" s="22">
        <v>1</v>
      </c>
      <c r="M19" s="32">
        <f>SUM(J19:L19)</f>
        <v>22</v>
      </c>
      <c r="N19" s="32">
        <f>M19*100/30</f>
        <v>73.333333333333329</v>
      </c>
      <c r="O19" s="22"/>
    </row>
    <row r="20" spans="1:15" s="9" customFormat="1" ht="15.75" x14ac:dyDescent="0.25">
      <c r="A20" s="11">
        <v>14</v>
      </c>
      <c r="B20" s="13" t="s">
        <v>253</v>
      </c>
      <c r="C20" s="13" t="s">
        <v>254</v>
      </c>
      <c r="D20" s="13" t="s">
        <v>42</v>
      </c>
      <c r="E20" s="20" t="s">
        <v>22</v>
      </c>
      <c r="F20" s="10" t="s">
        <v>13</v>
      </c>
      <c r="G20" s="14" t="s">
        <v>255</v>
      </c>
      <c r="H20" s="10" t="s">
        <v>190</v>
      </c>
      <c r="I20" s="13" t="s">
        <v>214</v>
      </c>
      <c r="J20" s="23">
        <v>6</v>
      </c>
      <c r="K20" s="22">
        <v>11</v>
      </c>
      <c r="L20" s="22">
        <v>4</v>
      </c>
      <c r="M20" s="32">
        <f>SUM(J20:L20)</f>
        <v>21</v>
      </c>
      <c r="N20" s="32">
        <f>M20*100/30</f>
        <v>70</v>
      </c>
      <c r="O20" s="22"/>
    </row>
    <row r="21" spans="1:15" s="9" customFormat="1" ht="15.75" x14ac:dyDescent="0.25">
      <c r="A21" s="11">
        <v>15</v>
      </c>
      <c r="B21" s="11" t="s">
        <v>300</v>
      </c>
      <c r="C21" s="11" t="s">
        <v>53</v>
      </c>
      <c r="D21" s="11" t="s">
        <v>51</v>
      </c>
      <c r="E21" s="19" t="s">
        <v>12</v>
      </c>
      <c r="F21" s="10" t="s">
        <v>13</v>
      </c>
      <c r="G21" s="12">
        <v>40065</v>
      </c>
      <c r="H21" s="10" t="s">
        <v>294</v>
      </c>
      <c r="I21" s="13" t="s">
        <v>295</v>
      </c>
      <c r="J21" s="20">
        <v>9</v>
      </c>
      <c r="K21" s="22">
        <v>9</v>
      </c>
      <c r="L21" s="22">
        <v>3</v>
      </c>
      <c r="M21" s="32">
        <f>SUM(J21:L21)</f>
        <v>21</v>
      </c>
      <c r="N21" s="32">
        <f>M21*100/30</f>
        <v>70</v>
      </c>
      <c r="O21" s="22"/>
    </row>
    <row r="22" spans="1:15" s="9" customFormat="1" ht="15.75" x14ac:dyDescent="0.25">
      <c r="A22" s="11">
        <v>16</v>
      </c>
      <c r="B22" s="11" t="s">
        <v>73</v>
      </c>
      <c r="C22" s="11" t="s">
        <v>74</v>
      </c>
      <c r="D22" s="11" t="s">
        <v>16</v>
      </c>
      <c r="E22" s="19" t="s">
        <v>12</v>
      </c>
      <c r="F22" s="10" t="s">
        <v>13</v>
      </c>
      <c r="G22" s="12">
        <v>39943</v>
      </c>
      <c r="H22" s="10" t="s">
        <v>14</v>
      </c>
      <c r="I22" s="11" t="s">
        <v>15</v>
      </c>
      <c r="J22" s="31">
        <v>8</v>
      </c>
      <c r="K22" s="22">
        <v>10</v>
      </c>
      <c r="L22" s="22">
        <v>3</v>
      </c>
      <c r="M22" s="32">
        <f>SUM(J22:L22)</f>
        <v>21</v>
      </c>
      <c r="N22" s="32">
        <f>M22*100/30</f>
        <v>70</v>
      </c>
      <c r="O22" s="22"/>
    </row>
    <row r="23" spans="1:15" s="9" customFormat="1" ht="15.75" x14ac:dyDescent="0.25">
      <c r="A23" s="11">
        <v>17</v>
      </c>
      <c r="B23" s="11" t="s">
        <v>83</v>
      </c>
      <c r="C23" s="11" t="s">
        <v>84</v>
      </c>
      <c r="D23" s="11" t="s">
        <v>85</v>
      </c>
      <c r="E23" s="19" t="s">
        <v>12</v>
      </c>
      <c r="F23" s="10" t="s">
        <v>13</v>
      </c>
      <c r="G23" s="12">
        <v>40053</v>
      </c>
      <c r="H23" s="10" t="s">
        <v>14</v>
      </c>
      <c r="I23" s="11" t="s">
        <v>15</v>
      </c>
      <c r="J23" s="31">
        <v>7</v>
      </c>
      <c r="K23" s="22">
        <v>11</v>
      </c>
      <c r="L23" s="22">
        <v>3</v>
      </c>
      <c r="M23" s="32">
        <f>SUM(J23:L23)</f>
        <v>21</v>
      </c>
      <c r="N23" s="32">
        <f>M23*100/30</f>
        <v>70</v>
      </c>
      <c r="O23" s="22"/>
    </row>
    <row r="24" spans="1:15" s="9" customFormat="1" ht="15.75" x14ac:dyDescent="0.25">
      <c r="A24" s="11">
        <v>18</v>
      </c>
      <c r="B24" s="11" t="s">
        <v>78</v>
      </c>
      <c r="C24" s="11" t="s">
        <v>79</v>
      </c>
      <c r="D24" s="11" t="s">
        <v>80</v>
      </c>
      <c r="E24" s="19" t="s">
        <v>12</v>
      </c>
      <c r="F24" s="10" t="s">
        <v>13</v>
      </c>
      <c r="G24" s="12">
        <v>40218</v>
      </c>
      <c r="H24" s="10" t="s">
        <v>14</v>
      </c>
      <c r="I24" s="11" t="s">
        <v>15</v>
      </c>
      <c r="J24" s="31">
        <v>8</v>
      </c>
      <c r="K24" s="22">
        <v>11</v>
      </c>
      <c r="L24" s="22">
        <v>2</v>
      </c>
      <c r="M24" s="32">
        <f>SUM(J24:L24)</f>
        <v>21</v>
      </c>
      <c r="N24" s="32">
        <f>M24*100/30</f>
        <v>70</v>
      </c>
      <c r="O24" s="22"/>
    </row>
    <row r="25" spans="1:15" s="9" customFormat="1" ht="15.75" x14ac:dyDescent="0.25">
      <c r="A25" s="11">
        <v>19</v>
      </c>
      <c r="B25" s="13" t="s">
        <v>290</v>
      </c>
      <c r="C25" s="13" t="s">
        <v>291</v>
      </c>
      <c r="D25" s="13" t="s">
        <v>292</v>
      </c>
      <c r="E25" s="20" t="s">
        <v>12</v>
      </c>
      <c r="F25" s="10" t="s">
        <v>13</v>
      </c>
      <c r="G25" s="14">
        <v>40146</v>
      </c>
      <c r="H25" s="10" t="s">
        <v>285</v>
      </c>
      <c r="I25" s="13" t="s">
        <v>286</v>
      </c>
      <c r="J25" s="23">
        <v>6</v>
      </c>
      <c r="K25" s="22">
        <v>13</v>
      </c>
      <c r="L25" s="22">
        <v>0</v>
      </c>
      <c r="M25" s="32">
        <f>SUM(J25:L25)</f>
        <v>19</v>
      </c>
      <c r="N25" s="32">
        <f>M25*100/30</f>
        <v>63.333333333333336</v>
      </c>
      <c r="O25" s="22"/>
    </row>
    <row r="26" spans="1:15" s="9" customFormat="1" ht="15.75" x14ac:dyDescent="0.25">
      <c r="A26" s="11">
        <v>20</v>
      </c>
      <c r="B26" s="11" t="s">
        <v>81</v>
      </c>
      <c r="C26" s="11" t="s">
        <v>53</v>
      </c>
      <c r="D26" s="11" t="s">
        <v>82</v>
      </c>
      <c r="E26" s="19" t="s">
        <v>12</v>
      </c>
      <c r="F26" s="10" t="s">
        <v>13</v>
      </c>
      <c r="G26" s="12">
        <v>40184</v>
      </c>
      <c r="H26" s="10" t="s">
        <v>14</v>
      </c>
      <c r="I26" s="11" t="s">
        <v>15</v>
      </c>
      <c r="J26" s="20">
        <v>6</v>
      </c>
      <c r="K26" s="22">
        <v>12</v>
      </c>
      <c r="L26" s="22">
        <v>1</v>
      </c>
      <c r="M26" s="32">
        <f>SUM(J26:L26)</f>
        <v>19</v>
      </c>
      <c r="N26" s="32">
        <f>M26*100/30</f>
        <v>63.333333333333336</v>
      </c>
      <c r="O26" s="22"/>
    </row>
    <row r="27" spans="1:15" s="9" customFormat="1" ht="15.75" x14ac:dyDescent="0.25">
      <c r="A27" s="11">
        <v>21</v>
      </c>
      <c r="B27" s="11" t="s">
        <v>75</v>
      </c>
      <c r="C27" s="11" t="s">
        <v>76</v>
      </c>
      <c r="D27" s="11" t="s">
        <v>77</v>
      </c>
      <c r="E27" s="19" t="s">
        <v>12</v>
      </c>
      <c r="F27" s="10" t="s">
        <v>13</v>
      </c>
      <c r="G27" s="12">
        <v>39926</v>
      </c>
      <c r="H27" s="10" t="s">
        <v>14</v>
      </c>
      <c r="I27" s="11" t="s">
        <v>15</v>
      </c>
      <c r="J27" s="20">
        <v>8</v>
      </c>
      <c r="K27" s="22">
        <v>11</v>
      </c>
      <c r="L27" s="22">
        <v>0</v>
      </c>
      <c r="M27" s="32">
        <f>SUM(J27:L27)</f>
        <v>19</v>
      </c>
      <c r="N27" s="32">
        <f>M27*100/30</f>
        <v>63.333333333333336</v>
      </c>
      <c r="O27" s="22"/>
    </row>
    <row r="28" spans="1:15" s="9" customFormat="1" ht="15.75" x14ac:dyDescent="0.25">
      <c r="A28" s="11">
        <v>22</v>
      </c>
      <c r="B28" s="13" t="s">
        <v>60</v>
      </c>
      <c r="C28" s="13" t="s">
        <v>57</v>
      </c>
      <c r="D28" s="13" t="s">
        <v>386</v>
      </c>
      <c r="E28" s="20" t="s">
        <v>12</v>
      </c>
      <c r="F28" s="10" t="s">
        <v>13</v>
      </c>
      <c r="G28" s="14" t="s">
        <v>61</v>
      </c>
      <c r="H28" s="10" t="s">
        <v>14</v>
      </c>
      <c r="I28" s="13" t="s">
        <v>55</v>
      </c>
      <c r="J28" s="19">
        <v>7</v>
      </c>
      <c r="K28" s="22">
        <v>8</v>
      </c>
      <c r="L28" s="22">
        <v>3</v>
      </c>
      <c r="M28" s="32">
        <f>SUM(J28:L28)</f>
        <v>18</v>
      </c>
      <c r="N28" s="32">
        <f>M28*100/30</f>
        <v>60</v>
      </c>
      <c r="O28" s="22"/>
    </row>
    <row r="29" spans="1:15" s="9" customFormat="1" ht="15.75" x14ac:dyDescent="0.25">
      <c r="A29" s="11">
        <v>23</v>
      </c>
      <c r="B29" s="13" t="s">
        <v>357</v>
      </c>
      <c r="C29" s="13" t="s">
        <v>358</v>
      </c>
      <c r="D29" s="13" t="s">
        <v>216</v>
      </c>
      <c r="E29" s="20" t="s">
        <v>22</v>
      </c>
      <c r="F29" s="10" t="s">
        <v>13</v>
      </c>
      <c r="G29" s="14">
        <v>40087</v>
      </c>
      <c r="H29" s="10" t="s">
        <v>336</v>
      </c>
      <c r="I29" s="13" t="s">
        <v>346</v>
      </c>
      <c r="J29" s="23">
        <v>7</v>
      </c>
      <c r="K29" s="22">
        <v>8</v>
      </c>
      <c r="L29" s="22">
        <v>2</v>
      </c>
      <c r="M29" s="32">
        <f>SUM(J29:L29)</f>
        <v>17</v>
      </c>
      <c r="N29" s="32">
        <f>M29*100/30</f>
        <v>56.666666666666664</v>
      </c>
      <c r="O29" s="22"/>
    </row>
    <row r="30" spans="1:15" s="9" customFormat="1" ht="15.75" x14ac:dyDescent="0.25">
      <c r="A30" s="11">
        <v>24</v>
      </c>
      <c r="B30" s="13" t="s">
        <v>56</v>
      </c>
      <c r="C30" s="13" t="s">
        <v>57</v>
      </c>
      <c r="D30" s="13" t="s">
        <v>58</v>
      </c>
      <c r="E30" s="20" t="s">
        <v>12</v>
      </c>
      <c r="F30" s="10" t="s">
        <v>13</v>
      </c>
      <c r="G30" s="14" t="s">
        <v>59</v>
      </c>
      <c r="H30" s="10" t="s">
        <v>14</v>
      </c>
      <c r="I30" s="13" t="s">
        <v>55</v>
      </c>
      <c r="J30" s="19">
        <v>7</v>
      </c>
      <c r="K30" s="22">
        <v>9</v>
      </c>
      <c r="L30" s="22">
        <v>1</v>
      </c>
      <c r="M30" s="32">
        <f>SUM(J30:L30)</f>
        <v>17</v>
      </c>
      <c r="N30" s="32">
        <f>M30*100/30</f>
        <v>56.666666666666664</v>
      </c>
      <c r="O30" s="22"/>
    </row>
    <row r="31" spans="1:15" s="9" customFormat="1" ht="15.75" x14ac:dyDescent="0.25">
      <c r="A31" s="11">
        <v>25</v>
      </c>
      <c r="B31" s="11" t="s">
        <v>163</v>
      </c>
      <c r="C31" s="11" t="s">
        <v>164</v>
      </c>
      <c r="D31" s="11" t="s">
        <v>165</v>
      </c>
      <c r="E31" s="19" t="s">
        <v>12</v>
      </c>
      <c r="F31" s="10" t="s">
        <v>13</v>
      </c>
      <c r="G31" s="12">
        <v>40003</v>
      </c>
      <c r="H31" s="10" t="s">
        <v>133</v>
      </c>
      <c r="I31" s="11" t="s">
        <v>147</v>
      </c>
      <c r="J31" s="20">
        <v>9</v>
      </c>
      <c r="K31" s="22">
        <v>7</v>
      </c>
      <c r="L31" s="22">
        <v>0</v>
      </c>
      <c r="M31" s="32">
        <f>SUM(J31:L31)</f>
        <v>16</v>
      </c>
      <c r="N31" s="32">
        <f>M31*100/30</f>
        <v>53.333333333333336</v>
      </c>
      <c r="O31" s="22"/>
    </row>
    <row r="32" spans="1:15" s="9" customFormat="1" ht="15.75" x14ac:dyDescent="0.25">
      <c r="A32" s="11">
        <v>26</v>
      </c>
      <c r="B32" s="24" t="s">
        <v>323</v>
      </c>
      <c r="C32" s="24" t="s">
        <v>370</v>
      </c>
      <c r="D32" s="24" t="s">
        <v>58</v>
      </c>
      <c r="E32" s="33" t="s">
        <v>12</v>
      </c>
      <c r="F32" s="10" t="s">
        <v>13</v>
      </c>
      <c r="G32" s="24" t="s">
        <v>371</v>
      </c>
      <c r="H32" s="24" t="s">
        <v>190</v>
      </c>
      <c r="I32" s="24" t="s">
        <v>372</v>
      </c>
      <c r="J32" s="20">
        <v>8</v>
      </c>
      <c r="K32" s="22">
        <v>6</v>
      </c>
      <c r="L32" s="22">
        <v>1</v>
      </c>
      <c r="M32" s="32">
        <f>SUM(J32:L32)</f>
        <v>15</v>
      </c>
      <c r="N32" s="32">
        <f>M32*100/30</f>
        <v>50</v>
      </c>
      <c r="O32" s="22"/>
    </row>
    <row r="33" spans="1:15" s="9" customFormat="1" ht="15.75" x14ac:dyDescent="0.25">
      <c r="A33" s="11">
        <v>27</v>
      </c>
      <c r="B33" s="11" t="s">
        <v>161</v>
      </c>
      <c r="C33" s="11" t="s">
        <v>162</v>
      </c>
      <c r="D33" s="11" t="s">
        <v>124</v>
      </c>
      <c r="E33" s="19" t="s">
        <v>12</v>
      </c>
      <c r="F33" s="10" t="s">
        <v>13</v>
      </c>
      <c r="G33" s="12">
        <v>39930</v>
      </c>
      <c r="H33" s="10" t="s">
        <v>133</v>
      </c>
      <c r="I33" s="13" t="s">
        <v>147</v>
      </c>
      <c r="J33" s="20">
        <v>4</v>
      </c>
      <c r="K33" s="22">
        <v>8</v>
      </c>
      <c r="L33" s="22">
        <v>0</v>
      </c>
      <c r="M33" s="32">
        <f>SUM(J33:L33)</f>
        <v>12</v>
      </c>
      <c r="N33" s="32">
        <f>M33*100/30</f>
        <v>40</v>
      </c>
      <c r="O33" s="22"/>
    </row>
    <row r="34" spans="1:15" s="9" customFormat="1" ht="15.75" x14ac:dyDescent="0.25">
      <c r="A34" s="11">
        <v>28</v>
      </c>
      <c r="B34" s="11" t="s">
        <v>71</v>
      </c>
      <c r="C34" s="11" t="s">
        <v>72</v>
      </c>
      <c r="D34" s="11" t="s">
        <v>20</v>
      </c>
      <c r="E34" s="19" t="s">
        <v>12</v>
      </c>
      <c r="F34" s="10" t="s">
        <v>13</v>
      </c>
      <c r="G34" s="12">
        <v>40256</v>
      </c>
      <c r="H34" s="10" t="s">
        <v>14</v>
      </c>
      <c r="I34" s="11" t="s">
        <v>15</v>
      </c>
      <c r="J34" s="23">
        <v>0</v>
      </c>
      <c r="K34" s="22">
        <v>0</v>
      </c>
      <c r="L34" s="22">
        <v>0</v>
      </c>
      <c r="M34" s="32">
        <f>SUM(J34:L34)</f>
        <v>0</v>
      </c>
      <c r="N34" s="32">
        <f>M34*100/30</f>
        <v>0</v>
      </c>
      <c r="O34" s="22"/>
    </row>
    <row r="37" spans="1:15" x14ac:dyDescent="0.25">
      <c r="F37" s="40" t="s">
        <v>397</v>
      </c>
      <c r="G37" s="40"/>
      <c r="H37" s="40"/>
      <c r="I37" s="40"/>
    </row>
    <row r="38" spans="1:15" x14ac:dyDescent="0.25">
      <c r="F38" s="45" t="s">
        <v>396</v>
      </c>
      <c r="G38" s="45"/>
      <c r="H38" s="45"/>
      <c r="I38" s="45"/>
    </row>
    <row r="39" spans="1:15" x14ac:dyDescent="0.25">
      <c r="F39" s="39"/>
      <c r="G39" s="39"/>
      <c r="H39" s="39" t="s">
        <v>398</v>
      </c>
      <c r="I39" s="39"/>
    </row>
    <row r="40" spans="1:15" x14ac:dyDescent="0.25">
      <c r="F40" s="39"/>
      <c r="G40" s="39"/>
      <c r="H40" s="39" t="s">
        <v>399</v>
      </c>
      <c r="I40" s="39"/>
    </row>
    <row r="41" spans="1:15" x14ac:dyDescent="0.25">
      <c r="F41" s="39"/>
      <c r="G41" s="39"/>
      <c r="H41" s="39" t="s">
        <v>400</v>
      </c>
      <c r="I41" s="39"/>
    </row>
    <row r="42" spans="1:15" x14ac:dyDescent="0.25">
      <c r="F42" s="39"/>
      <c r="G42" s="39"/>
      <c r="H42" s="39" t="s">
        <v>401</v>
      </c>
      <c r="I42" s="39"/>
    </row>
    <row r="43" spans="1:15" x14ac:dyDescent="0.25">
      <c r="F43" s="39"/>
      <c r="G43" s="39"/>
      <c r="H43" s="39" t="s">
        <v>402</v>
      </c>
      <c r="I43" s="39"/>
    </row>
    <row r="44" spans="1:15" x14ac:dyDescent="0.25">
      <c r="F44" s="39"/>
      <c r="G44" s="39"/>
      <c r="H44" s="39" t="s">
        <v>403</v>
      </c>
      <c r="I44" s="39"/>
    </row>
    <row r="45" spans="1:15" x14ac:dyDescent="0.25">
      <c r="F45" s="39"/>
      <c r="G45" s="39"/>
      <c r="H45" s="39" t="s">
        <v>404</v>
      </c>
      <c r="I45" s="39"/>
    </row>
  </sheetData>
  <sortState ref="A7:N34">
    <sortCondition descending="1" ref="M7:M34"/>
  </sortState>
  <mergeCells count="1">
    <mergeCell ref="F38:I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O7" sqref="O7:O16"/>
    </sheetView>
  </sheetViews>
  <sheetFormatPr defaultRowHeight="15" x14ac:dyDescent="0.25"/>
  <cols>
    <col min="1" max="1" width="5" customWidth="1"/>
    <col min="2" max="2" width="13" customWidth="1"/>
    <col min="3" max="3" width="13.7109375" customWidth="1"/>
    <col min="4" max="4" width="16.140625" customWidth="1"/>
    <col min="5" max="5" width="6.7109375" customWidth="1"/>
    <col min="6" max="7" width="11.28515625" bestFit="1" customWidth="1"/>
    <col min="8" max="8" width="28.42578125" customWidth="1"/>
    <col min="9" max="9" width="35.140625" customWidth="1"/>
    <col min="10" max="10" width="9.28515625" bestFit="1" customWidth="1"/>
    <col min="14" max="14" width="13.28515625" customWidth="1"/>
    <col min="15" max="15" width="13.7109375" customWidth="1"/>
  </cols>
  <sheetData>
    <row r="1" spans="1:15" s="1" customFormat="1" x14ac:dyDescent="0.25">
      <c r="C1" s="41"/>
      <c r="D1" s="41"/>
      <c r="E1" s="41"/>
      <c r="F1" s="41"/>
      <c r="G1" s="41"/>
      <c r="H1" s="41"/>
    </row>
    <row r="2" spans="1:15" s="1" customFormat="1" ht="15.75" x14ac:dyDescent="0.25">
      <c r="C2" s="41"/>
      <c r="D2" s="41"/>
      <c r="E2" s="42"/>
      <c r="F2" s="42" t="s">
        <v>364</v>
      </c>
      <c r="G2" s="42"/>
      <c r="H2" s="42"/>
      <c r="I2" s="2"/>
      <c r="J2" s="2"/>
    </row>
    <row r="3" spans="1:15" s="1" customFormat="1" ht="15.75" x14ac:dyDescent="0.25">
      <c r="C3" s="41"/>
      <c r="D3" s="41"/>
      <c r="E3" s="43"/>
      <c r="F3" s="43" t="s">
        <v>378</v>
      </c>
      <c r="G3" s="43"/>
      <c r="H3" s="43"/>
      <c r="I3" s="3"/>
      <c r="J3" s="3"/>
    </row>
    <row r="4" spans="1:15" s="1" customFormat="1" ht="15.75" x14ac:dyDescent="0.25">
      <c r="A4" s="4" t="s">
        <v>365</v>
      </c>
      <c r="B4" s="4" t="s">
        <v>369</v>
      </c>
      <c r="D4" s="5"/>
      <c r="G4" s="4"/>
      <c r="H4" s="4"/>
      <c r="I4" s="4" t="s">
        <v>366</v>
      </c>
      <c r="J4" s="29">
        <v>10</v>
      </c>
    </row>
    <row r="5" spans="1:15" ht="15.75" x14ac:dyDescent="0.25">
      <c r="A5" s="6" t="s">
        <v>367</v>
      </c>
      <c r="B5" s="6"/>
      <c r="C5" s="1"/>
      <c r="D5" s="5"/>
      <c r="E5" s="1"/>
      <c r="F5" s="1"/>
      <c r="G5" s="7"/>
      <c r="H5" s="6"/>
      <c r="I5" s="6" t="s">
        <v>368</v>
      </c>
      <c r="J5" s="8"/>
    </row>
    <row r="6" spans="1:15" s="9" customFormat="1" ht="36" customHeight="1" x14ac:dyDescent="0.25">
      <c r="A6" s="3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  <c r="I6" s="30" t="s">
        <v>8</v>
      </c>
      <c r="J6" s="17" t="s">
        <v>379</v>
      </c>
      <c r="K6" s="17" t="s">
        <v>380</v>
      </c>
      <c r="L6" s="17" t="s">
        <v>381</v>
      </c>
      <c r="M6" s="18" t="s">
        <v>382</v>
      </c>
      <c r="N6" s="18" t="s">
        <v>383</v>
      </c>
      <c r="O6" s="18" t="s">
        <v>384</v>
      </c>
    </row>
    <row r="7" spans="1:15" s="9" customFormat="1" ht="15.75" x14ac:dyDescent="0.25">
      <c r="A7" s="46">
        <v>1</v>
      </c>
      <c r="B7" s="67" t="s">
        <v>374</v>
      </c>
      <c r="C7" s="67" t="s">
        <v>90</v>
      </c>
      <c r="D7" s="67" t="s">
        <v>28</v>
      </c>
      <c r="E7" s="73" t="s">
        <v>22</v>
      </c>
      <c r="F7" s="49" t="s">
        <v>13</v>
      </c>
      <c r="G7" s="69">
        <v>39736</v>
      </c>
      <c r="H7" s="67" t="s">
        <v>375</v>
      </c>
      <c r="I7" s="67" t="s">
        <v>55</v>
      </c>
      <c r="J7" s="52">
        <v>7</v>
      </c>
      <c r="K7" s="62">
        <v>14</v>
      </c>
      <c r="L7" s="62">
        <v>5</v>
      </c>
      <c r="M7" s="62">
        <f>SUM(J7:L7)</f>
        <v>26</v>
      </c>
      <c r="N7" s="63">
        <f>M7*100/30</f>
        <v>86.666666666666671</v>
      </c>
      <c r="O7" s="53" t="s">
        <v>413</v>
      </c>
    </row>
    <row r="8" spans="1:15" s="9" customFormat="1" ht="15.75" x14ac:dyDescent="0.25">
      <c r="A8" s="46">
        <v>2</v>
      </c>
      <c r="B8" s="55" t="s">
        <v>268</v>
      </c>
      <c r="C8" s="55" t="s">
        <v>53</v>
      </c>
      <c r="D8" s="55" t="s">
        <v>124</v>
      </c>
      <c r="E8" s="52" t="s">
        <v>12</v>
      </c>
      <c r="F8" s="49" t="s">
        <v>13</v>
      </c>
      <c r="G8" s="56" t="s">
        <v>269</v>
      </c>
      <c r="H8" s="49" t="s">
        <v>190</v>
      </c>
      <c r="I8" s="55" t="s">
        <v>214</v>
      </c>
      <c r="J8" s="52">
        <v>8</v>
      </c>
      <c r="K8" s="62">
        <v>13</v>
      </c>
      <c r="L8" s="62">
        <v>4</v>
      </c>
      <c r="M8" s="62">
        <f>SUM(J8:L8)</f>
        <v>25</v>
      </c>
      <c r="N8" s="63">
        <f>M8*100/30</f>
        <v>83.333333333333329</v>
      </c>
      <c r="O8" s="53" t="s">
        <v>414</v>
      </c>
    </row>
    <row r="9" spans="1:15" s="9" customFormat="1" ht="15.75" x14ac:dyDescent="0.25">
      <c r="A9" s="46">
        <v>3</v>
      </c>
      <c r="B9" s="55" t="s">
        <v>43</v>
      </c>
      <c r="C9" s="55" t="s">
        <v>169</v>
      </c>
      <c r="D9" s="55" t="s">
        <v>170</v>
      </c>
      <c r="E9" s="52" t="s">
        <v>22</v>
      </c>
      <c r="F9" s="49" t="s">
        <v>13</v>
      </c>
      <c r="G9" s="56">
        <v>39864</v>
      </c>
      <c r="H9" s="49" t="s">
        <v>133</v>
      </c>
      <c r="I9" s="55" t="s">
        <v>147</v>
      </c>
      <c r="J9" s="57">
        <v>10</v>
      </c>
      <c r="K9" s="62">
        <v>13</v>
      </c>
      <c r="L9" s="62">
        <v>0</v>
      </c>
      <c r="M9" s="62">
        <f>SUM(J9:L9)</f>
        <v>23</v>
      </c>
      <c r="N9" s="63">
        <f>M9*100/30</f>
        <v>76.666666666666671</v>
      </c>
      <c r="O9" s="53" t="s">
        <v>414</v>
      </c>
    </row>
    <row r="10" spans="1:15" s="9" customFormat="1" ht="15.75" x14ac:dyDescent="0.25">
      <c r="A10" s="46">
        <v>4</v>
      </c>
      <c r="B10" s="74" t="s">
        <v>270</v>
      </c>
      <c r="C10" s="55" t="s">
        <v>320</v>
      </c>
      <c r="D10" s="55" t="s">
        <v>312</v>
      </c>
      <c r="E10" s="52" t="s">
        <v>12</v>
      </c>
      <c r="F10" s="49" t="s">
        <v>13</v>
      </c>
      <c r="G10" s="56">
        <v>39518</v>
      </c>
      <c r="H10" s="49" t="s">
        <v>318</v>
      </c>
      <c r="I10" s="55" t="s">
        <v>319</v>
      </c>
      <c r="J10" s="52">
        <v>9</v>
      </c>
      <c r="K10" s="62">
        <v>13</v>
      </c>
      <c r="L10" s="62">
        <v>0</v>
      </c>
      <c r="M10" s="62">
        <f>SUM(J10:L10)</f>
        <v>22</v>
      </c>
      <c r="N10" s="63">
        <f>M10*100/30</f>
        <v>73.333333333333329</v>
      </c>
      <c r="O10" s="53" t="s">
        <v>414</v>
      </c>
    </row>
    <row r="11" spans="1:15" s="9" customFormat="1" ht="15.75" x14ac:dyDescent="0.25">
      <c r="A11" s="46">
        <v>5</v>
      </c>
      <c r="B11" s="74" t="s">
        <v>213</v>
      </c>
      <c r="C11" s="55" t="s">
        <v>276</v>
      </c>
      <c r="D11" s="55" t="s">
        <v>221</v>
      </c>
      <c r="E11" s="52" t="s">
        <v>12</v>
      </c>
      <c r="F11" s="49" t="s">
        <v>13</v>
      </c>
      <c r="G11" s="56">
        <v>39819</v>
      </c>
      <c r="H11" s="49" t="s">
        <v>318</v>
      </c>
      <c r="I11" s="55" t="s">
        <v>319</v>
      </c>
      <c r="J11" s="57">
        <v>7</v>
      </c>
      <c r="K11" s="62">
        <v>13</v>
      </c>
      <c r="L11" s="62">
        <v>2</v>
      </c>
      <c r="M11" s="62">
        <f>SUM(J11:L11)</f>
        <v>22</v>
      </c>
      <c r="N11" s="63">
        <f>M11*100/30</f>
        <v>73.333333333333329</v>
      </c>
      <c r="O11" s="53" t="s">
        <v>414</v>
      </c>
    </row>
    <row r="12" spans="1:15" s="9" customFormat="1" ht="15.75" x14ac:dyDescent="0.25">
      <c r="A12" s="46">
        <v>6</v>
      </c>
      <c r="B12" s="74" t="s">
        <v>316</v>
      </c>
      <c r="C12" s="55" t="s">
        <v>53</v>
      </c>
      <c r="D12" s="55" t="s">
        <v>317</v>
      </c>
      <c r="E12" s="52" t="s">
        <v>12</v>
      </c>
      <c r="F12" s="49" t="s">
        <v>13</v>
      </c>
      <c r="G12" s="56">
        <v>39786</v>
      </c>
      <c r="H12" s="49" t="s">
        <v>318</v>
      </c>
      <c r="I12" s="55" t="s">
        <v>319</v>
      </c>
      <c r="J12" s="52">
        <v>8</v>
      </c>
      <c r="K12" s="62">
        <v>12</v>
      </c>
      <c r="L12" s="62">
        <v>2</v>
      </c>
      <c r="M12" s="62">
        <f>SUM(J12:L12)</f>
        <v>22</v>
      </c>
      <c r="N12" s="63">
        <f>M12*100/30</f>
        <v>73.333333333333329</v>
      </c>
      <c r="O12" s="53" t="s">
        <v>414</v>
      </c>
    </row>
    <row r="13" spans="1:15" s="9" customFormat="1" ht="15.75" x14ac:dyDescent="0.25">
      <c r="A13" s="46">
        <v>7</v>
      </c>
      <c r="B13" s="55" t="s">
        <v>81</v>
      </c>
      <c r="C13" s="55" t="s">
        <v>171</v>
      </c>
      <c r="D13" s="55" t="s">
        <v>172</v>
      </c>
      <c r="E13" s="52" t="s">
        <v>12</v>
      </c>
      <c r="F13" s="49" t="s">
        <v>13</v>
      </c>
      <c r="G13" s="56">
        <v>39643</v>
      </c>
      <c r="H13" s="49" t="s">
        <v>133</v>
      </c>
      <c r="I13" s="55" t="s">
        <v>147</v>
      </c>
      <c r="J13" s="57">
        <v>7</v>
      </c>
      <c r="K13" s="62">
        <v>14</v>
      </c>
      <c r="L13" s="62">
        <v>0</v>
      </c>
      <c r="M13" s="62">
        <f>SUM(J13:L13)</f>
        <v>21</v>
      </c>
      <c r="N13" s="63">
        <f>M13*100/30</f>
        <v>70</v>
      </c>
      <c r="O13" s="53" t="s">
        <v>414</v>
      </c>
    </row>
    <row r="14" spans="1:15" s="9" customFormat="1" ht="15.75" x14ac:dyDescent="0.25">
      <c r="A14" s="46">
        <v>8</v>
      </c>
      <c r="B14" s="55" t="s">
        <v>91</v>
      </c>
      <c r="C14" s="55" t="s">
        <v>92</v>
      </c>
      <c r="D14" s="55" t="s">
        <v>387</v>
      </c>
      <c r="E14" s="52" t="s">
        <v>12</v>
      </c>
      <c r="F14" s="49" t="s">
        <v>13</v>
      </c>
      <c r="G14" s="56">
        <v>39577</v>
      </c>
      <c r="H14" s="49" t="s">
        <v>14</v>
      </c>
      <c r="I14" s="55" t="s">
        <v>55</v>
      </c>
      <c r="J14" s="58">
        <v>7</v>
      </c>
      <c r="K14" s="62">
        <v>12</v>
      </c>
      <c r="L14" s="62">
        <v>2</v>
      </c>
      <c r="M14" s="62">
        <f>SUM(J14:L14)</f>
        <v>21</v>
      </c>
      <c r="N14" s="63">
        <f>M14*100/30</f>
        <v>70</v>
      </c>
      <c r="O14" s="53" t="s">
        <v>414</v>
      </c>
    </row>
    <row r="15" spans="1:15" s="9" customFormat="1" ht="15.75" x14ac:dyDescent="0.25">
      <c r="A15" s="46">
        <v>9</v>
      </c>
      <c r="B15" s="74" t="s">
        <v>324</v>
      </c>
      <c r="C15" s="55" t="s">
        <v>325</v>
      </c>
      <c r="D15" s="55" t="s">
        <v>58</v>
      </c>
      <c r="E15" s="52" t="s">
        <v>12</v>
      </c>
      <c r="F15" s="49" t="s">
        <v>13</v>
      </c>
      <c r="G15" s="56">
        <v>39639</v>
      </c>
      <c r="H15" s="49" t="s">
        <v>318</v>
      </c>
      <c r="I15" s="55" t="s">
        <v>319</v>
      </c>
      <c r="J15" s="57">
        <v>9</v>
      </c>
      <c r="K15" s="62">
        <v>9</v>
      </c>
      <c r="L15" s="62">
        <v>3</v>
      </c>
      <c r="M15" s="62">
        <f>SUM(J15:L15)</f>
        <v>21</v>
      </c>
      <c r="N15" s="63">
        <f>M15*100/30</f>
        <v>70</v>
      </c>
      <c r="O15" s="53" t="s">
        <v>414</v>
      </c>
    </row>
    <row r="16" spans="1:15" s="9" customFormat="1" ht="15.75" x14ac:dyDescent="0.25">
      <c r="A16" s="46">
        <v>10</v>
      </c>
      <c r="B16" s="74" t="s">
        <v>323</v>
      </c>
      <c r="C16" s="55" t="s">
        <v>74</v>
      </c>
      <c r="D16" s="55" t="s">
        <v>30</v>
      </c>
      <c r="E16" s="52" t="s">
        <v>12</v>
      </c>
      <c r="F16" s="49" t="s">
        <v>13</v>
      </c>
      <c r="G16" s="56">
        <v>39877</v>
      </c>
      <c r="H16" s="49" t="s">
        <v>318</v>
      </c>
      <c r="I16" s="55" t="s">
        <v>319</v>
      </c>
      <c r="J16" s="52">
        <v>8</v>
      </c>
      <c r="K16" s="62">
        <v>11</v>
      </c>
      <c r="L16" s="62">
        <v>2</v>
      </c>
      <c r="M16" s="62">
        <f>SUM(J16:L16)</f>
        <v>21</v>
      </c>
      <c r="N16" s="63">
        <f>M16*100/30</f>
        <v>70</v>
      </c>
      <c r="O16" s="53" t="s">
        <v>414</v>
      </c>
    </row>
    <row r="17" spans="1:15" s="9" customFormat="1" ht="15.75" x14ac:dyDescent="0.25">
      <c r="A17" s="19">
        <v>11</v>
      </c>
      <c r="B17" s="13" t="s">
        <v>258</v>
      </c>
      <c r="C17" s="13" t="s">
        <v>74</v>
      </c>
      <c r="D17" s="13" t="s">
        <v>114</v>
      </c>
      <c r="E17" s="20" t="s">
        <v>12</v>
      </c>
      <c r="F17" s="10" t="s">
        <v>13</v>
      </c>
      <c r="G17" s="14">
        <v>39664</v>
      </c>
      <c r="H17" s="10" t="s">
        <v>190</v>
      </c>
      <c r="I17" s="13" t="s">
        <v>191</v>
      </c>
      <c r="J17" s="21">
        <v>7</v>
      </c>
      <c r="K17" s="35">
        <v>9</v>
      </c>
      <c r="L17" s="22">
        <v>4</v>
      </c>
      <c r="M17" s="22">
        <f>SUM(J17:L17)</f>
        <v>20</v>
      </c>
      <c r="N17" s="59">
        <f>M17*100/30</f>
        <v>66.666666666666671</v>
      </c>
      <c r="O17" s="22"/>
    </row>
    <row r="18" spans="1:15" s="9" customFormat="1" ht="15.75" x14ac:dyDescent="0.25">
      <c r="A18" s="19">
        <v>12</v>
      </c>
      <c r="B18" s="24" t="s">
        <v>377</v>
      </c>
      <c r="C18" s="24" t="s">
        <v>98</v>
      </c>
      <c r="D18" s="24" t="s">
        <v>99</v>
      </c>
      <c r="E18" s="36" t="s">
        <v>22</v>
      </c>
      <c r="F18" s="10" t="s">
        <v>13</v>
      </c>
      <c r="G18" s="25">
        <v>39784</v>
      </c>
      <c r="H18" s="24" t="s">
        <v>375</v>
      </c>
      <c r="I18" s="24" t="s">
        <v>55</v>
      </c>
      <c r="J18" s="23">
        <v>8</v>
      </c>
      <c r="K18" s="35">
        <v>10</v>
      </c>
      <c r="L18" s="22">
        <v>2</v>
      </c>
      <c r="M18" s="22">
        <f>SUM(J18:L18)</f>
        <v>20</v>
      </c>
      <c r="N18" s="59">
        <f>M18*100/30</f>
        <v>66.666666666666671</v>
      </c>
      <c r="O18" s="22"/>
    </row>
    <row r="19" spans="1:15" s="9" customFormat="1" ht="15.75" x14ac:dyDescent="0.25">
      <c r="A19" s="19">
        <v>13</v>
      </c>
      <c r="B19" s="24" t="s">
        <v>321</v>
      </c>
      <c r="C19" s="24" t="s">
        <v>303</v>
      </c>
      <c r="D19" s="24" t="s">
        <v>322</v>
      </c>
      <c r="E19" s="36" t="s">
        <v>12</v>
      </c>
      <c r="F19" s="10" t="s">
        <v>13</v>
      </c>
      <c r="G19" s="25">
        <v>39583</v>
      </c>
      <c r="H19" s="10" t="s">
        <v>376</v>
      </c>
      <c r="I19" s="34" t="s">
        <v>319</v>
      </c>
      <c r="J19" s="36">
        <v>9</v>
      </c>
      <c r="K19" s="35">
        <v>10</v>
      </c>
      <c r="L19" s="22">
        <v>1</v>
      </c>
      <c r="M19" s="22">
        <f>SUM(J19:L19)</f>
        <v>20</v>
      </c>
      <c r="N19" s="59">
        <f>M19*100/30</f>
        <v>66.666666666666671</v>
      </c>
      <c r="O19" s="22"/>
    </row>
    <row r="20" spans="1:15" s="9" customFormat="1" ht="15.75" x14ac:dyDescent="0.25">
      <c r="A20" s="19">
        <v>14</v>
      </c>
      <c r="B20" s="13" t="s">
        <v>277</v>
      </c>
      <c r="C20" s="13" t="s">
        <v>35</v>
      </c>
      <c r="D20" s="13" t="s">
        <v>30</v>
      </c>
      <c r="E20" s="20" t="s">
        <v>12</v>
      </c>
      <c r="F20" s="10" t="s">
        <v>13</v>
      </c>
      <c r="G20" s="14">
        <v>39671</v>
      </c>
      <c r="H20" s="10" t="s">
        <v>278</v>
      </c>
      <c r="I20" s="13" t="s">
        <v>275</v>
      </c>
      <c r="J20" s="36">
        <v>8</v>
      </c>
      <c r="K20" s="35">
        <v>11</v>
      </c>
      <c r="L20" s="22">
        <v>1</v>
      </c>
      <c r="M20" s="22">
        <f>SUM(J20:L20)</f>
        <v>20</v>
      </c>
      <c r="N20" s="59">
        <f>M20*100/30</f>
        <v>66.666666666666671</v>
      </c>
      <c r="O20" s="22"/>
    </row>
    <row r="21" spans="1:15" s="9" customFormat="1" ht="15.75" x14ac:dyDescent="0.25">
      <c r="A21" s="19">
        <v>15</v>
      </c>
      <c r="B21" s="11" t="s">
        <v>89</v>
      </c>
      <c r="C21" s="11" t="s">
        <v>266</v>
      </c>
      <c r="D21" s="11" t="s">
        <v>267</v>
      </c>
      <c r="E21" s="19" t="s">
        <v>22</v>
      </c>
      <c r="F21" s="10" t="s">
        <v>13</v>
      </c>
      <c r="G21" s="12">
        <v>40867</v>
      </c>
      <c r="H21" s="10" t="s">
        <v>190</v>
      </c>
      <c r="I21" s="13" t="s">
        <v>191</v>
      </c>
      <c r="J21" s="20">
        <v>8</v>
      </c>
      <c r="K21" s="35">
        <v>10</v>
      </c>
      <c r="L21" s="22">
        <v>1</v>
      </c>
      <c r="M21" s="22">
        <f>SUM(J21:L21)</f>
        <v>19</v>
      </c>
      <c r="N21" s="59">
        <f>M21*100/30</f>
        <v>63.333333333333336</v>
      </c>
      <c r="O21" s="22"/>
    </row>
    <row r="22" spans="1:15" s="9" customFormat="1" ht="15.75" x14ac:dyDescent="0.25">
      <c r="A22" s="19">
        <v>16</v>
      </c>
      <c r="B22" s="11" t="s">
        <v>262</v>
      </c>
      <c r="C22" s="11" t="s">
        <v>263</v>
      </c>
      <c r="D22" s="11" t="s">
        <v>264</v>
      </c>
      <c r="E22" s="19" t="s">
        <v>22</v>
      </c>
      <c r="F22" s="10" t="s">
        <v>13</v>
      </c>
      <c r="G22" s="12">
        <v>39733</v>
      </c>
      <c r="H22" s="10" t="s">
        <v>190</v>
      </c>
      <c r="I22" s="13" t="s">
        <v>191</v>
      </c>
      <c r="J22" s="36">
        <v>8</v>
      </c>
      <c r="K22" s="35">
        <v>10</v>
      </c>
      <c r="L22" s="22">
        <v>1</v>
      </c>
      <c r="M22" s="22">
        <f>SUM(J22:L22)</f>
        <v>19</v>
      </c>
      <c r="N22" s="59">
        <f>M22*100/30</f>
        <v>63.333333333333336</v>
      </c>
      <c r="O22" s="22"/>
    </row>
    <row r="23" spans="1:15" s="9" customFormat="1" ht="15.75" x14ac:dyDescent="0.25">
      <c r="A23" s="19">
        <v>17</v>
      </c>
      <c r="B23" s="24" t="s">
        <v>377</v>
      </c>
      <c r="C23" s="24" t="s">
        <v>103</v>
      </c>
      <c r="D23" s="24" t="s">
        <v>99</v>
      </c>
      <c r="E23" s="36" t="s">
        <v>22</v>
      </c>
      <c r="F23" s="10" t="s">
        <v>13</v>
      </c>
      <c r="G23" s="25">
        <v>39784</v>
      </c>
      <c r="H23" s="24" t="s">
        <v>375</v>
      </c>
      <c r="I23" s="24" t="s">
        <v>55</v>
      </c>
      <c r="J23" s="20">
        <v>10</v>
      </c>
      <c r="K23" s="35">
        <v>8</v>
      </c>
      <c r="L23" s="22">
        <v>0</v>
      </c>
      <c r="M23" s="22">
        <f>SUM(J23:L23)</f>
        <v>18</v>
      </c>
      <c r="N23" s="59">
        <f>M23*100/30</f>
        <v>60</v>
      </c>
      <c r="O23" s="22"/>
    </row>
    <row r="24" spans="1:15" s="9" customFormat="1" ht="15.75" x14ac:dyDescent="0.25">
      <c r="A24" s="19">
        <v>18</v>
      </c>
      <c r="B24" s="24" t="s">
        <v>96</v>
      </c>
      <c r="C24" s="24" t="s">
        <v>97</v>
      </c>
      <c r="D24" s="24" t="s">
        <v>42</v>
      </c>
      <c r="E24" s="36" t="s">
        <v>22</v>
      </c>
      <c r="F24" s="10" t="s">
        <v>13</v>
      </c>
      <c r="G24" s="25">
        <v>39684</v>
      </c>
      <c r="H24" s="24" t="s">
        <v>375</v>
      </c>
      <c r="I24" s="24" t="s">
        <v>55</v>
      </c>
      <c r="J24" s="20">
        <v>7</v>
      </c>
      <c r="K24" s="35">
        <v>10</v>
      </c>
      <c r="L24" s="22">
        <v>1</v>
      </c>
      <c r="M24" s="22">
        <f>SUM(J24:L24)</f>
        <v>18</v>
      </c>
      <c r="N24" s="59">
        <f>M24*100/30</f>
        <v>60</v>
      </c>
      <c r="O24" s="22"/>
    </row>
    <row r="25" spans="1:15" s="9" customFormat="1" ht="15.75" x14ac:dyDescent="0.25">
      <c r="A25" s="19">
        <v>19</v>
      </c>
      <c r="B25" s="11" t="s">
        <v>100</v>
      </c>
      <c r="C25" s="11" t="s">
        <v>101</v>
      </c>
      <c r="D25" s="11" t="s">
        <v>102</v>
      </c>
      <c r="E25" s="19" t="s">
        <v>22</v>
      </c>
      <c r="F25" s="10" t="s">
        <v>13</v>
      </c>
      <c r="G25" s="12">
        <v>39689</v>
      </c>
      <c r="H25" s="10" t="s">
        <v>14</v>
      </c>
      <c r="I25" s="11" t="s">
        <v>55</v>
      </c>
      <c r="J25" s="20">
        <v>6</v>
      </c>
      <c r="K25" s="35">
        <v>9</v>
      </c>
      <c r="L25" s="22">
        <v>2</v>
      </c>
      <c r="M25" s="22">
        <f>SUM(J25:L25)</f>
        <v>17</v>
      </c>
      <c r="N25" s="59">
        <f>M25*100/30</f>
        <v>56.666666666666664</v>
      </c>
      <c r="O25" s="22"/>
    </row>
    <row r="26" spans="1:15" s="9" customFormat="1" ht="15.75" x14ac:dyDescent="0.25">
      <c r="A26" s="19">
        <v>20</v>
      </c>
      <c r="B26" s="13" t="s">
        <v>86</v>
      </c>
      <c r="C26" s="13" t="s">
        <v>87</v>
      </c>
      <c r="D26" s="13" t="s">
        <v>88</v>
      </c>
      <c r="E26" s="20" t="s">
        <v>12</v>
      </c>
      <c r="F26" s="10" t="s">
        <v>13</v>
      </c>
      <c r="G26" s="14">
        <v>39580</v>
      </c>
      <c r="H26" s="10" t="s">
        <v>14</v>
      </c>
      <c r="I26" s="13" t="s">
        <v>55</v>
      </c>
      <c r="J26" s="21">
        <v>7</v>
      </c>
      <c r="K26" s="35">
        <v>9</v>
      </c>
      <c r="L26" s="22">
        <v>0</v>
      </c>
      <c r="M26" s="22">
        <f>SUM(J26:L26)</f>
        <v>16</v>
      </c>
      <c r="N26" s="59">
        <f>M26*100/30</f>
        <v>53.333333333333336</v>
      </c>
      <c r="O26" s="22"/>
    </row>
    <row r="27" spans="1:15" s="9" customFormat="1" ht="15.75" x14ac:dyDescent="0.25">
      <c r="A27" s="19">
        <v>21</v>
      </c>
      <c r="B27" s="13" t="s">
        <v>173</v>
      </c>
      <c r="C27" s="13" t="s">
        <v>92</v>
      </c>
      <c r="D27" s="13" t="s">
        <v>174</v>
      </c>
      <c r="E27" s="20" t="s">
        <v>12</v>
      </c>
      <c r="F27" s="10" t="s">
        <v>13</v>
      </c>
      <c r="G27" s="14">
        <v>39807</v>
      </c>
      <c r="H27" s="10" t="s">
        <v>133</v>
      </c>
      <c r="I27" s="13" t="s">
        <v>147</v>
      </c>
      <c r="J27" s="20">
        <v>8</v>
      </c>
      <c r="K27" s="35">
        <v>8</v>
      </c>
      <c r="L27" s="22">
        <v>0</v>
      </c>
      <c r="M27" s="22">
        <f>SUM(J27:L27)</f>
        <v>16</v>
      </c>
      <c r="N27" s="59">
        <f>M27*100/30</f>
        <v>53.333333333333336</v>
      </c>
      <c r="O27" s="22"/>
    </row>
    <row r="28" spans="1:15" s="9" customFormat="1" ht="15.75" x14ac:dyDescent="0.25">
      <c r="A28" s="19">
        <v>22</v>
      </c>
      <c r="B28" s="11" t="s">
        <v>93</v>
      </c>
      <c r="C28" s="11" t="s">
        <v>94</v>
      </c>
      <c r="D28" s="11" t="s">
        <v>95</v>
      </c>
      <c r="E28" s="19" t="s">
        <v>22</v>
      </c>
      <c r="F28" s="10" t="s">
        <v>13</v>
      </c>
      <c r="G28" s="12">
        <v>39737</v>
      </c>
      <c r="H28" s="10" t="s">
        <v>14</v>
      </c>
      <c r="I28" s="13" t="s">
        <v>55</v>
      </c>
      <c r="J28" s="20">
        <v>6</v>
      </c>
      <c r="K28" s="35">
        <v>10</v>
      </c>
      <c r="L28" s="22">
        <v>0</v>
      </c>
      <c r="M28" s="22">
        <f>SUM(J28:L28)</f>
        <v>16</v>
      </c>
      <c r="N28" s="59">
        <f>M28*100/30</f>
        <v>53.333333333333336</v>
      </c>
      <c r="O28" s="22"/>
    </row>
    <row r="29" spans="1:15" s="9" customFormat="1" ht="15.75" x14ac:dyDescent="0.25">
      <c r="A29" s="19">
        <v>23</v>
      </c>
      <c r="B29" s="13" t="s">
        <v>359</v>
      </c>
      <c r="C29" s="13" t="s">
        <v>72</v>
      </c>
      <c r="D29" s="13" t="s">
        <v>271</v>
      </c>
      <c r="E29" s="20" t="s">
        <v>12</v>
      </c>
      <c r="F29" s="10" t="s">
        <v>13</v>
      </c>
      <c r="G29" s="14">
        <v>39650</v>
      </c>
      <c r="H29" s="10" t="s">
        <v>336</v>
      </c>
      <c r="I29" s="13" t="s">
        <v>346</v>
      </c>
      <c r="J29" s="36">
        <v>7</v>
      </c>
      <c r="K29" s="35">
        <v>9</v>
      </c>
      <c r="L29" s="22">
        <v>0</v>
      </c>
      <c r="M29" s="22">
        <f>SUM(J29:L29)</f>
        <v>16</v>
      </c>
      <c r="N29" s="59">
        <f>M29*100/30</f>
        <v>53.333333333333336</v>
      </c>
      <c r="O29" s="22"/>
    </row>
    <row r="30" spans="1:15" s="9" customFormat="1" ht="15.75" x14ac:dyDescent="0.25">
      <c r="A30" s="19">
        <v>24</v>
      </c>
      <c r="B30" s="11" t="s">
        <v>158</v>
      </c>
      <c r="C30" s="11" t="s">
        <v>175</v>
      </c>
      <c r="D30" s="11" t="s">
        <v>261</v>
      </c>
      <c r="E30" s="19" t="s">
        <v>12</v>
      </c>
      <c r="F30" s="10" t="s">
        <v>13</v>
      </c>
      <c r="G30" s="12">
        <v>39940</v>
      </c>
      <c r="H30" s="10" t="s">
        <v>190</v>
      </c>
      <c r="I30" s="13" t="s">
        <v>191</v>
      </c>
      <c r="J30" s="36">
        <v>6</v>
      </c>
      <c r="K30" s="35">
        <v>10</v>
      </c>
      <c r="L30" s="22">
        <v>0</v>
      </c>
      <c r="M30" s="22">
        <f>SUM(J30:L30)</f>
        <v>16</v>
      </c>
      <c r="N30" s="59">
        <f>M30*100/30</f>
        <v>53.333333333333336</v>
      </c>
      <c r="O30" s="22"/>
    </row>
    <row r="31" spans="1:15" s="9" customFormat="1" ht="15.75" x14ac:dyDescent="0.25">
      <c r="A31" s="19">
        <v>25</v>
      </c>
      <c r="B31" s="13" t="s">
        <v>259</v>
      </c>
      <c r="C31" s="13" t="s">
        <v>215</v>
      </c>
      <c r="D31" s="13" t="s">
        <v>28</v>
      </c>
      <c r="E31" s="20" t="s">
        <v>22</v>
      </c>
      <c r="F31" s="10" t="s">
        <v>13</v>
      </c>
      <c r="G31" s="14">
        <v>39657</v>
      </c>
      <c r="H31" s="10" t="s">
        <v>190</v>
      </c>
      <c r="I31" s="13" t="s">
        <v>191</v>
      </c>
      <c r="J31" s="20">
        <v>7</v>
      </c>
      <c r="K31" s="35">
        <v>7</v>
      </c>
      <c r="L31" s="22">
        <v>1</v>
      </c>
      <c r="M31" s="22">
        <f>SUM(J31:L31)</f>
        <v>15</v>
      </c>
      <c r="N31" s="59">
        <f>M31*100/30</f>
        <v>50</v>
      </c>
      <c r="O31" s="22"/>
    </row>
    <row r="32" spans="1:15" s="9" customFormat="1" ht="15.75" x14ac:dyDescent="0.25">
      <c r="A32" s="19">
        <v>26</v>
      </c>
      <c r="B32" s="24" t="s">
        <v>125</v>
      </c>
      <c r="C32" s="24" t="s">
        <v>126</v>
      </c>
      <c r="D32" s="24" t="s">
        <v>127</v>
      </c>
      <c r="E32" s="26" t="s">
        <v>12</v>
      </c>
      <c r="F32" s="10" t="s">
        <v>13</v>
      </c>
      <c r="G32" s="25">
        <v>39802</v>
      </c>
      <c r="H32" s="24" t="s">
        <v>115</v>
      </c>
      <c r="I32" s="24" t="s">
        <v>116</v>
      </c>
      <c r="J32" s="26">
        <v>8</v>
      </c>
      <c r="K32" s="35">
        <v>5</v>
      </c>
      <c r="L32" s="22">
        <v>0</v>
      </c>
      <c r="M32" s="22">
        <f>SUM(J32:L32)</f>
        <v>13</v>
      </c>
      <c r="N32" s="59">
        <f>M32*100/30</f>
        <v>43.333333333333336</v>
      </c>
      <c r="O32" s="22"/>
    </row>
    <row r="33" spans="1:15" s="9" customFormat="1" ht="15.75" x14ac:dyDescent="0.25">
      <c r="A33" s="19">
        <v>27</v>
      </c>
      <c r="B33" s="11" t="s">
        <v>260</v>
      </c>
      <c r="C33" s="11" t="s">
        <v>257</v>
      </c>
      <c r="D33" s="11" t="s">
        <v>256</v>
      </c>
      <c r="E33" s="19" t="s">
        <v>22</v>
      </c>
      <c r="F33" s="10" t="s">
        <v>13</v>
      </c>
      <c r="G33" s="12">
        <v>39753</v>
      </c>
      <c r="H33" s="10" t="s">
        <v>190</v>
      </c>
      <c r="I33" s="13" t="s">
        <v>191</v>
      </c>
      <c r="J33" s="36">
        <v>5</v>
      </c>
      <c r="K33" s="35">
        <v>7</v>
      </c>
      <c r="L33" s="22">
        <v>1</v>
      </c>
      <c r="M33" s="22">
        <f>SUM(J33:L33)</f>
        <v>13</v>
      </c>
      <c r="N33" s="59">
        <f>M33*100/30</f>
        <v>43.333333333333336</v>
      </c>
      <c r="O33" s="22"/>
    </row>
    <row r="34" spans="1:15" s="9" customFormat="1" ht="15.75" x14ac:dyDescent="0.25">
      <c r="A34" s="19">
        <v>28</v>
      </c>
      <c r="B34" s="13" t="s">
        <v>279</v>
      </c>
      <c r="C34" s="13" t="s">
        <v>280</v>
      </c>
      <c r="D34" s="13" t="s">
        <v>70</v>
      </c>
      <c r="E34" s="20" t="s">
        <v>12</v>
      </c>
      <c r="F34" s="10" t="s">
        <v>13</v>
      </c>
      <c r="G34" s="14">
        <v>39843</v>
      </c>
      <c r="H34" s="10" t="s">
        <v>278</v>
      </c>
      <c r="I34" s="13" t="s">
        <v>275</v>
      </c>
      <c r="J34" s="36">
        <v>4</v>
      </c>
      <c r="K34" s="35">
        <v>5</v>
      </c>
      <c r="L34" s="22">
        <v>0</v>
      </c>
      <c r="M34" s="22">
        <f>SUM(J34:L34)</f>
        <v>9</v>
      </c>
      <c r="N34" s="59">
        <f>M34*100/30</f>
        <v>30</v>
      </c>
      <c r="O34" s="22"/>
    </row>
    <row r="35" spans="1:15" s="9" customFormat="1" x14ac:dyDescent="0.25"/>
    <row r="37" spans="1:15" x14ac:dyDescent="0.25">
      <c r="F37" s="40" t="s">
        <v>397</v>
      </c>
      <c r="G37" s="40"/>
      <c r="H37" s="40"/>
      <c r="I37" s="40"/>
    </row>
    <row r="38" spans="1:15" x14ac:dyDescent="0.25">
      <c r="F38" s="45" t="s">
        <v>396</v>
      </c>
      <c r="G38" s="45"/>
      <c r="H38" s="45"/>
      <c r="I38" s="45"/>
    </row>
    <row r="39" spans="1:15" x14ac:dyDescent="0.25">
      <c r="F39" s="39"/>
      <c r="G39" s="39"/>
      <c r="H39" s="39" t="s">
        <v>398</v>
      </c>
      <c r="I39" s="39"/>
    </row>
    <row r="40" spans="1:15" x14ac:dyDescent="0.25">
      <c r="F40" s="39"/>
      <c r="G40" s="39"/>
      <c r="H40" s="39" t="s">
        <v>399</v>
      </c>
      <c r="I40" s="39"/>
    </row>
    <row r="41" spans="1:15" x14ac:dyDescent="0.25">
      <c r="F41" s="39"/>
      <c r="G41" s="39"/>
      <c r="H41" s="39" t="s">
        <v>400</v>
      </c>
      <c r="I41" s="39"/>
    </row>
    <row r="42" spans="1:15" x14ac:dyDescent="0.25">
      <c r="F42" s="39"/>
      <c r="G42" s="39"/>
      <c r="H42" s="39" t="s">
        <v>401</v>
      </c>
      <c r="I42" s="39"/>
    </row>
    <row r="43" spans="1:15" x14ac:dyDescent="0.25">
      <c r="F43" s="39"/>
      <c r="G43" s="39"/>
      <c r="H43" s="39" t="s">
        <v>402</v>
      </c>
      <c r="I43" s="39"/>
    </row>
    <row r="44" spans="1:15" x14ac:dyDescent="0.25">
      <c r="F44" s="39"/>
      <c r="G44" s="39"/>
      <c r="H44" s="39" t="s">
        <v>403</v>
      </c>
      <c r="I44" s="39"/>
    </row>
    <row r="45" spans="1:15" x14ac:dyDescent="0.25">
      <c r="F45" s="39"/>
      <c r="G45" s="39"/>
      <c r="H45" s="39" t="s">
        <v>404</v>
      </c>
      <c r="I45" s="39"/>
    </row>
  </sheetData>
  <sortState ref="A7:N34">
    <sortCondition descending="1" ref="M7:M34"/>
  </sortState>
  <mergeCells count="1">
    <mergeCell ref="F38:I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N12" sqref="N12"/>
    </sheetView>
  </sheetViews>
  <sheetFormatPr defaultRowHeight="15" x14ac:dyDescent="0.25"/>
  <cols>
    <col min="1" max="1" width="5.5703125" customWidth="1"/>
    <col min="2" max="2" width="13" customWidth="1"/>
    <col min="3" max="3" width="11.5703125" customWidth="1"/>
    <col min="4" max="4" width="12.7109375" customWidth="1"/>
    <col min="5" max="5" width="7.85546875" customWidth="1"/>
    <col min="6" max="7" width="11.28515625" bestFit="1" customWidth="1"/>
    <col min="8" max="8" width="28" customWidth="1"/>
    <col min="9" max="9" width="35.85546875" customWidth="1"/>
    <col min="10" max="10" width="9.28515625" bestFit="1" customWidth="1"/>
    <col min="14" max="14" width="15" customWidth="1"/>
    <col min="15" max="15" width="11.85546875" customWidth="1"/>
  </cols>
  <sheetData>
    <row r="1" spans="1:15" s="1" customFormat="1" x14ac:dyDescent="0.25"/>
    <row r="2" spans="1:15" s="1" customFormat="1" ht="15.75" x14ac:dyDescent="0.25">
      <c r="B2" s="41"/>
      <c r="C2" s="41"/>
      <c r="D2" s="41"/>
      <c r="E2" s="42"/>
      <c r="F2" s="42" t="s">
        <v>364</v>
      </c>
      <c r="G2" s="42"/>
      <c r="H2" s="42"/>
      <c r="I2" s="2"/>
      <c r="J2" s="2"/>
    </row>
    <row r="3" spans="1:15" s="1" customFormat="1" ht="15.75" x14ac:dyDescent="0.25">
      <c r="B3" s="41"/>
      <c r="C3" s="41"/>
      <c r="D3" s="41"/>
      <c r="E3" s="43"/>
      <c r="F3" s="43" t="s">
        <v>405</v>
      </c>
      <c r="G3" s="43"/>
      <c r="H3" s="43"/>
      <c r="I3" s="3"/>
      <c r="J3" s="3"/>
    </row>
    <row r="4" spans="1:15" s="1" customFormat="1" ht="15.75" x14ac:dyDescent="0.25">
      <c r="B4" s="41"/>
      <c r="C4" s="41"/>
      <c r="D4" s="41"/>
      <c r="E4" s="43"/>
      <c r="F4" s="43"/>
      <c r="G4" s="43"/>
      <c r="H4" s="43"/>
      <c r="I4" s="3"/>
      <c r="J4" s="3"/>
    </row>
    <row r="5" spans="1:15" s="1" customFormat="1" ht="15.75" x14ac:dyDescent="0.25">
      <c r="B5" s="4" t="s">
        <v>365</v>
      </c>
      <c r="C5" s="4" t="s">
        <v>369</v>
      </c>
      <c r="D5" s="5"/>
      <c r="G5" s="4"/>
      <c r="H5" s="4"/>
      <c r="I5" s="4" t="s">
        <v>366</v>
      </c>
      <c r="J5" s="5">
        <v>11</v>
      </c>
    </row>
    <row r="6" spans="1:15" ht="15.75" x14ac:dyDescent="0.25">
      <c r="A6" s="6" t="s">
        <v>367</v>
      </c>
      <c r="B6" s="6"/>
      <c r="C6" s="1"/>
      <c r="D6" s="5">
        <v>30</v>
      </c>
      <c r="E6" s="1"/>
      <c r="F6" s="1"/>
      <c r="G6" s="7"/>
      <c r="H6" s="6"/>
      <c r="I6" s="6" t="s">
        <v>368</v>
      </c>
      <c r="J6" s="8" t="s">
        <v>385</v>
      </c>
    </row>
    <row r="7" spans="1:15" s="9" customFormat="1" ht="34.5" customHeight="1" x14ac:dyDescent="0.25">
      <c r="A7" s="17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17" t="s">
        <v>8</v>
      </c>
      <c r="J7" s="17" t="s">
        <v>379</v>
      </c>
      <c r="K7" s="17" t="s">
        <v>380</v>
      </c>
      <c r="L7" s="17" t="s">
        <v>381</v>
      </c>
      <c r="M7" s="18" t="s">
        <v>382</v>
      </c>
      <c r="N7" s="18" t="s">
        <v>383</v>
      </c>
      <c r="O7" s="18" t="s">
        <v>384</v>
      </c>
    </row>
    <row r="8" spans="1:15" s="9" customFormat="1" ht="15.75" x14ac:dyDescent="0.25">
      <c r="A8" s="46">
        <v>1</v>
      </c>
      <c r="B8" s="47" t="s">
        <v>81</v>
      </c>
      <c r="C8" s="47" t="s">
        <v>17</v>
      </c>
      <c r="D8" s="47" t="s">
        <v>313</v>
      </c>
      <c r="E8" s="48" t="s">
        <v>12</v>
      </c>
      <c r="F8" s="49" t="s">
        <v>13</v>
      </c>
      <c r="G8" s="50">
        <v>39307</v>
      </c>
      <c r="H8" s="51" t="s">
        <v>294</v>
      </c>
      <c r="I8" s="47" t="s">
        <v>295</v>
      </c>
      <c r="J8" s="52">
        <v>9</v>
      </c>
      <c r="K8" s="53">
        <v>13</v>
      </c>
      <c r="L8" s="53">
        <v>4</v>
      </c>
      <c r="M8" s="53">
        <f>SUM(J8:L8)</f>
        <v>26</v>
      </c>
      <c r="N8" s="54">
        <f>M8*100/30</f>
        <v>86.666666666666671</v>
      </c>
      <c r="O8" s="53" t="s">
        <v>413</v>
      </c>
    </row>
    <row r="9" spans="1:15" s="9" customFormat="1" ht="15.75" x14ac:dyDescent="0.25">
      <c r="A9" s="46">
        <v>2</v>
      </c>
      <c r="B9" s="55" t="s">
        <v>360</v>
      </c>
      <c r="C9" s="55" t="s">
        <v>361</v>
      </c>
      <c r="D9" s="55" t="s">
        <v>362</v>
      </c>
      <c r="E9" s="52" t="s">
        <v>12</v>
      </c>
      <c r="F9" s="49" t="s">
        <v>13</v>
      </c>
      <c r="G9" s="56">
        <v>39142</v>
      </c>
      <c r="H9" s="49" t="s">
        <v>336</v>
      </c>
      <c r="I9" s="55" t="s">
        <v>346</v>
      </c>
      <c r="J9" s="52">
        <v>9</v>
      </c>
      <c r="K9" s="53">
        <v>15</v>
      </c>
      <c r="L9" s="53">
        <v>0</v>
      </c>
      <c r="M9" s="53">
        <f>SUM(J9:L9)</f>
        <v>24</v>
      </c>
      <c r="N9" s="54">
        <f>M9*100/30</f>
        <v>80</v>
      </c>
      <c r="O9" s="53" t="s">
        <v>414</v>
      </c>
    </row>
    <row r="10" spans="1:15" s="9" customFormat="1" ht="15.75" x14ac:dyDescent="0.25">
      <c r="A10" s="46">
        <v>3</v>
      </c>
      <c r="B10" s="55" t="s">
        <v>270</v>
      </c>
      <c r="C10" s="55" t="s">
        <v>63</v>
      </c>
      <c r="D10" s="55" t="s">
        <v>271</v>
      </c>
      <c r="E10" s="52" t="s">
        <v>12</v>
      </c>
      <c r="F10" s="49" t="s">
        <v>13</v>
      </c>
      <c r="G10" s="56">
        <v>39261</v>
      </c>
      <c r="H10" s="49" t="s">
        <v>190</v>
      </c>
      <c r="I10" s="55" t="s">
        <v>191</v>
      </c>
      <c r="J10" s="57">
        <v>10</v>
      </c>
      <c r="K10" s="53">
        <v>11</v>
      </c>
      <c r="L10" s="53">
        <v>2</v>
      </c>
      <c r="M10" s="53">
        <f>SUM(J10:L10)</f>
        <v>23</v>
      </c>
      <c r="N10" s="54">
        <f>M10*100/30</f>
        <v>76.666666666666671</v>
      </c>
      <c r="O10" s="53" t="s">
        <v>414</v>
      </c>
    </row>
    <row r="11" spans="1:15" s="9" customFormat="1" ht="15.75" x14ac:dyDescent="0.25">
      <c r="A11" s="46">
        <v>4</v>
      </c>
      <c r="B11" s="47" t="s">
        <v>314</v>
      </c>
      <c r="C11" s="47" t="s">
        <v>315</v>
      </c>
      <c r="D11" s="47" t="s">
        <v>157</v>
      </c>
      <c r="E11" s="48" t="s">
        <v>12</v>
      </c>
      <c r="F11" s="49" t="s">
        <v>13</v>
      </c>
      <c r="G11" s="50">
        <v>39429</v>
      </c>
      <c r="H11" s="51" t="s">
        <v>294</v>
      </c>
      <c r="I11" s="47" t="s">
        <v>295</v>
      </c>
      <c r="J11" s="58">
        <v>7</v>
      </c>
      <c r="K11" s="53">
        <v>13</v>
      </c>
      <c r="L11" s="53">
        <v>2</v>
      </c>
      <c r="M11" s="53">
        <f>SUM(J11:L11)</f>
        <v>22</v>
      </c>
      <c r="N11" s="54">
        <f>M11*100/30</f>
        <v>73.333333333333329</v>
      </c>
      <c r="O11" s="53" t="s">
        <v>414</v>
      </c>
    </row>
    <row r="12" spans="1:15" s="9" customFormat="1" ht="15.75" x14ac:dyDescent="0.25">
      <c r="A12" s="19">
        <v>5</v>
      </c>
      <c r="B12" s="13" t="s">
        <v>81</v>
      </c>
      <c r="C12" s="13" t="s">
        <v>251</v>
      </c>
      <c r="D12" s="13" t="s">
        <v>48</v>
      </c>
      <c r="E12" s="20" t="s">
        <v>12</v>
      </c>
      <c r="F12" s="10" t="s">
        <v>13</v>
      </c>
      <c r="G12" s="14">
        <v>39574</v>
      </c>
      <c r="H12" s="10" t="s">
        <v>190</v>
      </c>
      <c r="I12" s="13" t="s">
        <v>191</v>
      </c>
      <c r="J12" s="20">
        <v>8</v>
      </c>
      <c r="K12" s="27">
        <v>11</v>
      </c>
      <c r="L12" s="27">
        <v>2</v>
      </c>
      <c r="M12" s="27">
        <f>SUM(J12:L12)</f>
        <v>21</v>
      </c>
      <c r="N12" s="28">
        <f>M12*100/30</f>
        <v>70</v>
      </c>
      <c r="O12" s="27"/>
    </row>
    <row r="13" spans="1:15" s="9" customFormat="1" ht="15.75" x14ac:dyDescent="0.25">
      <c r="A13" s="19">
        <v>6</v>
      </c>
      <c r="B13" s="13" t="s">
        <v>270</v>
      </c>
      <c r="C13" s="13" t="s">
        <v>29</v>
      </c>
      <c r="D13" s="13" t="s">
        <v>271</v>
      </c>
      <c r="E13" s="20" t="s">
        <v>12</v>
      </c>
      <c r="F13" s="10" t="s">
        <v>13</v>
      </c>
      <c r="G13" s="14">
        <v>39261</v>
      </c>
      <c r="H13" s="10" t="s">
        <v>190</v>
      </c>
      <c r="I13" s="13" t="s">
        <v>191</v>
      </c>
      <c r="J13" s="23">
        <v>8</v>
      </c>
      <c r="K13" s="27">
        <v>11</v>
      </c>
      <c r="L13" s="27">
        <v>2</v>
      </c>
      <c r="M13" s="27">
        <f>SUM(J13:L13)</f>
        <v>21</v>
      </c>
      <c r="N13" s="28">
        <f>M13*100/30</f>
        <v>70</v>
      </c>
      <c r="O13" s="27"/>
    </row>
    <row r="14" spans="1:15" s="9" customFormat="1" ht="15.75" x14ac:dyDescent="0.25">
      <c r="A14" s="19">
        <v>7</v>
      </c>
      <c r="B14" s="13" t="s">
        <v>110</v>
      </c>
      <c r="C14" s="13" t="s">
        <v>74</v>
      </c>
      <c r="D14" s="13" t="s">
        <v>111</v>
      </c>
      <c r="E14" s="20" t="s">
        <v>12</v>
      </c>
      <c r="F14" s="10" t="s">
        <v>13</v>
      </c>
      <c r="G14" s="14">
        <v>39228</v>
      </c>
      <c r="H14" s="10" t="s">
        <v>14</v>
      </c>
      <c r="I14" s="13" t="s">
        <v>15</v>
      </c>
      <c r="J14" s="20">
        <v>7</v>
      </c>
      <c r="K14" s="27">
        <v>13</v>
      </c>
      <c r="L14" s="27">
        <v>0</v>
      </c>
      <c r="M14" s="27">
        <f>SUM(J14:L14)</f>
        <v>20</v>
      </c>
      <c r="N14" s="28">
        <f>M14*100/30</f>
        <v>66.666666666666671</v>
      </c>
      <c r="O14" s="27"/>
    </row>
    <row r="15" spans="1:15" s="9" customFormat="1" ht="15.75" x14ac:dyDescent="0.25">
      <c r="A15" s="19">
        <v>8</v>
      </c>
      <c r="B15" s="13" t="s">
        <v>182</v>
      </c>
      <c r="C15" s="13" t="s">
        <v>183</v>
      </c>
      <c r="D15" s="13" t="s">
        <v>184</v>
      </c>
      <c r="E15" s="20" t="s">
        <v>22</v>
      </c>
      <c r="F15" s="10" t="s">
        <v>13</v>
      </c>
      <c r="G15" s="14">
        <v>39103</v>
      </c>
      <c r="H15" s="10" t="s">
        <v>133</v>
      </c>
      <c r="I15" s="13" t="s">
        <v>134</v>
      </c>
      <c r="J15" s="21">
        <v>9</v>
      </c>
      <c r="K15" s="27">
        <v>11</v>
      </c>
      <c r="L15" s="27">
        <v>0</v>
      </c>
      <c r="M15" s="27">
        <f>SUM(J15:L15)</f>
        <v>20</v>
      </c>
      <c r="N15" s="28">
        <f>M15*100/30</f>
        <v>66.666666666666671</v>
      </c>
      <c r="O15" s="27"/>
    </row>
    <row r="16" spans="1:15" s="9" customFormat="1" ht="15.75" x14ac:dyDescent="0.25">
      <c r="A16" s="19">
        <v>9</v>
      </c>
      <c r="B16" s="11" t="s">
        <v>273</v>
      </c>
      <c r="C16" s="11" t="s">
        <v>274</v>
      </c>
      <c r="D16" s="11" t="s">
        <v>58</v>
      </c>
      <c r="E16" s="19" t="s">
        <v>12</v>
      </c>
      <c r="F16" s="10" t="s">
        <v>13</v>
      </c>
      <c r="G16" s="12">
        <v>39384</v>
      </c>
      <c r="H16" s="10" t="s">
        <v>190</v>
      </c>
      <c r="I16" s="11" t="s">
        <v>191</v>
      </c>
      <c r="J16" s="20">
        <v>7</v>
      </c>
      <c r="K16" s="27">
        <v>10</v>
      </c>
      <c r="L16" s="27">
        <v>1</v>
      </c>
      <c r="M16" s="27">
        <f>SUM(J16:L16)</f>
        <v>18</v>
      </c>
      <c r="N16" s="28">
        <f>M16*100/30</f>
        <v>60</v>
      </c>
      <c r="O16" s="27"/>
    </row>
    <row r="17" spans="1:15" s="9" customFormat="1" ht="15.75" x14ac:dyDescent="0.25">
      <c r="A17" s="19">
        <v>10</v>
      </c>
      <c r="B17" s="13" t="s">
        <v>176</v>
      </c>
      <c r="C17" s="13" t="s">
        <v>177</v>
      </c>
      <c r="D17" s="13" t="s">
        <v>178</v>
      </c>
      <c r="E17" s="20" t="s">
        <v>22</v>
      </c>
      <c r="F17" s="10" t="s">
        <v>13</v>
      </c>
      <c r="G17" s="14">
        <v>39227</v>
      </c>
      <c r="H17" s="10" t="s">
        <v>133</v>
      </c>
      <c r="I17" s="13" t="s">
        <v>134</v>
      </c>
      <c r="J17" s="38">
        <v>6</v>
      </c>
      <c r="K17" s="27">
        <v>10</v>
      </c>
      <c r="L17" s="27">
        <v>1</v>
      </c>
      <c r="M17" s="27">
        <f>SUM(J17:L17)</f>
        <v>17</v>
      </c>
      <c r="N17" s="28">
        <f>M17*100/30</f>
        <v>56.666666666666664</v>
      </c>
      <c r="O17" s="27"/>
    </row>
    <row r="18" spans="1:15" s="9" customFormat="1" ht="15.75" x14ac:dyDescent="0.25">
      <c r="A18" s="19">
        <v>11</v>
      </c>
      <c r="B18" s="13" t="s">
        <v>179</v>
      </c>
      <c r="C18" s="13" t="s">
        <v>180</v>
      </c>
      <c r="D18" s="13" t="s">
        <v>181</v>
      </c>
      <c r="E18" s="20" t="s">
        <v>22</v>
      </c>
      <c r="F18" s="10" t="s">
        <v>13</v>
      </c>
      <c r="G18" s="14">
        <v>39336</v>
      </c>
      <c r="H18" s="10" t="s">
        <v>133</v>
      </c>
      <c r="I18" s="13" t="s">
        <v>134</v>
      </c>
      <c r="J18" s="38">
        <v>7</v>
      </c>
      <c r="K18" s="27">
        <v>8</v>
      </c>
      <c r="L18" s="27">
        <v>1</v>
      </c>
      <c r="M18" s="27">
        <f>SUM(J18:L18)</f>
        <v>16</v>
      </c>
      <c r="N18" s="28">
        <f>M18*100/30</f>
        <v>53.333333333333336</v>
      </c>
      <c r="O18" s="27"/>
    </row>
    <row r="19" spans="1:15" s="9" customFormat="1" ht="15.75" x14ac:dyDescent="0.25">
      <c r="A19" s="19">
        <v>12</v>
      </c>
      <c r="B19" s="11" t="s">
        <v>272</v>
      </c>
      <c r="C19" s="11" t="s">
        <v>249</v>
      </c>
      <c r="D19" s="11" t="s">
        <v>85</v>
      </c>
      <c r="E19" s="19" t="s">
        <v>12</v>
      </c>
      <c r="F19" s="10" t="s">
        <v>13</v>
      </c>
      <c r="G19" s="12">
        <v>39408</v>
      </c>
      <c r="H19" s="10" t="s">
        <v>190</v>
      </c>
      <c r="I19" s="13" t="s">
        <v>191</v>
      </c>
      <c r="J19" s="20">
        <v>8</v>
      </c>
      <c r="K19" s="27">
        <v>6</v>
      </c>
      <c r="L19" s="27">
        <v>0</v>
      </c>
      <c r="M19" s="27">
        <f>SUM(J19:L19)</f>
        <v>14</v>
      </c>
      <c r="N19" s="28">
        <f>M19*100/30</f>
        <v>46.666666666666664</v>
      </c>
      <c r="O19" s="27"/>
    </row>
    <row r="20" spans="1:15" s="9" customFormat="1" ht="15.75" x14ac:dyDescent="0.25">
      <c r="A20" s="19">
        <v>13</v>
      </c>
      <c r="B20" s="13" t="s">
        <v>282</v>
      </c>
      <c r="C20" s="13" t="s">
        <v>63</v>
      </c>
      <c r="D20" s="13" t="s">
        <v>283</v>
      </c>
      <c r="E20" s="20" t="s">
        <v>12</v>
      </c>
      <c r="F20" s="10" t="s">
        <v>13</v>
      </c>
      <c r="G20" s="14">
        <v>39420</v>
      </c>
      <c r="H20" s="10" t="s">
        <v>278</v>
      </c>
      <c r="I20" s="13" t="s">
        <v>275</v>
      </c>
      <c r="J20" s="38">
        <v>6</v>
      </c>
      <c r="K20" s="27">
        <v>7</v>
      </c>
      <c r="L20" s="27">
        <v>1</v>
      </c>
      <c r="M20" s="27">
        <f>SUM(J20:L20)</f>
        <v>14</v>
      </c>
      <c r="N20" s="28">
        <f>M20*100/30</f>
        <v>46.666666666666664</v>
      </c>
      <c r="O20" s="27"/>
    </row>
    <row r="21" spans="1:15" s="9" customFormat="1" ht="15.75" x14ac:dyDescent="0.25">
      <c r="A21" s="19">
        <v>14</v>
      </c>
      <c r="B21" s="11" t="s">
        <v>185</v>
      </c>
      <c r="C21" s="11" t="s">
        <v>186</v>
      </c>
      <c r="D21" s="11" t="s">
        <v>36</v>
      </c>
      <c r="E21" s="19" t="s">
        <v>12</v>
      </c>
      <c r="F21" s="10" t="s">
        <v>13</v>
      </c>
      <c r="G21" s="12">
        <v>39286</v>
      </c>
      <c r="H21" s="10" t="s">
        <v>133</v>
      </c>
      <c r="I21" s="13" t="s">
        <v>134</v>
      </c>
      <c r="J21" s="20">
        <v>8</v>
      </c>
      <c r="K21" s="27">
        <v>4</v>
      </c>
      <c r="L21" s="27">
        <v>1</v>
      </c>
      <c r="M21" s="27">
        <f>SUM(J21:L21)</f>
        <v>13</v>
      </c>
      <c r="N21" s="28">
        <f>M21*100/30</f>
        <v>43.333333333333336</v>
      </c>
      <c r="O21" s="27"/>
    </row>
    <row r="22" spans="1:15" s="9" customFormat="1" ht="15.75" x14ac:dyDescent="0.25">
      <c r="A22" s="19">
        <v>15</v>
      </c>
      <c r="B22" s="13" t="s">
        <v>104</v>
      </c>
      <c r="C22" s="13" t="s">
        <v>105</v>
      </c>
      <c r="D22" s="13" t="s">
        <v>106</v>
      </c>
      <c r="E22" s="20" t="s">
        <v>12</v>
      </c>
      <c r="F22" s="10" t="s">
        <v>13</v>
      </c>
      <c r="G22" s="14">
        <v>39390</v>
      </c>
      <c r="H22" s="10" t="s">
        <v>14</v>
      </c>
      <c r="I22" s="13" t="s">
        <v>15</v>
      </c>
      <c r="J22" s="20">
        <v>6</v>
      </c>
      <c r="K22" s="27">
        <v>6</v>
      </c>
      <c r="L22" s="27">
        <v>0</v>
      </c>
      <c r="M22" s="27">
        <f>SUM(J22:L22)</f>
        <v>12</v>
      </c>
      <c r="N22" s="28">
        <f>M22*100/30</f>
        <v>40</v>
      </c>
      <c r="O22" s="27"/>
    </row>
    <row r="23" spans="1:15" s="9" customFormat="1" ht="15.75" x14ac:dyDescent="0.25">
      <c r="A23" s="19">
        <v>16</v>
      </c>
      <c r="B23" s="13" t="s">
        <v>281</v>
      </c>
      <c r="C23" s="13" t="s">
        <v>265</v>
      </c>
      <c r="D23" s="13" t="s">
        <v>30</v>
      </c>
      <c r="E23" s="20" t="s">
        <v>12</v>
      </c>
      <c r="F23" s="10" t="s">
        <v>13</v>
      </c>
      <c r="G23" s="14">
        <v>39680</v>
      </c>
      <c r="H23" s="10" t="s">
        <v>278</v>
      </c>
      <c r="I23" s="13" t="s">
        <v>275</v>
      </c>
      <c r="J23" s="20">
        <v>6</v>
      </c>
      <c r="K23" s="27">
        <v>5</v>
      </c>
      <c r="L23" s="27">
        <v>0</v>
      </c>
      <c r="M23" s="27">
        <f>SUM(J23:L23)</f>
        <v>11</v>
      </c>
      <c r="N23" s="28">
        <f>M23*100/30</f>
        <v>36.666666666666664</v>
      </c>
      <c r="O23" s="27"/>
    </row>
    <row r="24" spans="1:15" s="9" customFormat="1" ht="15.75" x14ac:dyDescent="0.25">
      <c r="A24" s="19">
        <v>17</v>
      </c>
      <c r="B24" s="13" t="s">
        <v>107</v>
      </c>
      <c r="C24" s="13" t="s">
        <v>108</v>
      </c>
      <c r="D24" s="13" t="s">
        <v>109</v>
      </c>
      <c r="E24" s="20" t="s">
        <v>12</v>
      </c>
      <c r="F24" s="10" t="s">
        <v>13</v>
      </c>
      <c r="G24" s="14">
        <v>39294</v>
      </c>
      <c r="H24" s="10" t="s">
        <v>14</v>
      </c>
      <c r="I24" s="13" t="s">
        <v>15</v>
      </c>
      <c r="J24" s="20">
        <v>6</v>
      </c>
      <c r="K24" s="27">
        <v>4</v>
      </c>
      <c r="L24" s="27">
        <v>0</v>
      </c>
      <c r="M24" s="27">
        <f>SUM(J24:L24)</f>
        <v>10</v>
      </c>
      <c r="N24" s="28">
        <f>M24*100/30</f>
        <v>33.333333333333336</v>
      </c>
      <c r="O24" s="27"/>
    </row>
    <row r="25" spans="1:15" ht="13.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5" ht="11.25" customHeight="1" x14ac:dyDescent="0.25"/>
    <row r="28" spans="1:15" x14ac:dyDescent="0.25">
      <c r="G28" s="40" t="s">
        <v>397</v>
      </c>
      <c r="H28" s="40"/>
      <c r="I28" s="40"/>
      <c r="J28" s="40"/>
    </row>
    <row r="29" spans="1:15" x14ac:dyDescent="0.25">
      <c r="G29" s="45" t="s">
        <v>396</v>
      </c>
      <c r="H29" s="45"/>
      <c r="I29" s="45"/>
      <c r="J29" s="45"/>
    </row>
    <row r="30" spans="1:15" x14ac:dyDescent="0.25">
      <c r="G30" s="39"/>
      <c r="H30" s="39" t="s">
        <v>406</v>
      </c>
      <c r="J30" s="39"/>
    </row>
    <row r="31" spans="1:15" x14ac:dyDescent="0.25">
      <c r="G31" s="39"/>
      <c r="H31" s="39" t="s">
        <v>407</v>
      </c>
      <c r="J31" s="39"/>
    </row>
    <row r="32" spans="1:15" x14ac:dyDescent="0.25">
      <c r="G32" s="39"/>
      <c r="H32" s="39" t="s">
        <v>408</v>
      </c>
      <c r="J32" s="39"/>
    </row>
    <row r="33" spans="7:10" x14ac:dyDescent="0.25">
      <c r="G33" s="39"/>
      <c r="H33" s="39" t="s">
        <v>409</v>
      </c>
      <c r="J33" s="39"/>
    </row>
    <row r="34" spans="7:10" x14ac:dyDescent="0.25">
      <c r="G34" s="39"/>
      <c r="H34" s="39" t="s">
        <v>410</v>
      </c>
      <c r="J34" s="39"/>
    </row>
    <row r="35" spans="7:10" x14ac:dyDescent="0.25">
      <c r="G35" s="39"/>
      <c r="H35" s="39" t="s">
        <v>411</v>
      </c>
      <c r="J35" s="39"/>
    </row>
    <row r="36" spans="7:10" x14ac:dyDescent="0.25">
      <c r="G36" s="39"/>
      <c r="H36" s="39" t="s">
        <v>412</v>
      </c>
      <c r="J36" s="39"/>
    </row>
  </sheetData>
  <sortState ref="A8:N24">
    <sortCondition descending="1" ref="M8:M24"/>
  </sortState>
  <mergeCells count="1">
    <mergeCell ref="G29:J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2024-11-19T13:45:50Z</dcterms:modified>
</cp:coreProperties>
</file>