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62913"/>
</workbook>
</file>

<file path=xl/calcChain.xml><?xml version="1.0" encoding="utf-8"?>
<calcChain xmlns="http://schemas.openxmlformats.org/spreadsheetml/2006/main">
  <c r="P31" i="5" l="1"/>
  <c r="Q31" i="5" s="1"/>
  <c r="P25" i="5"/>
  <c r="Q25" i="5" s="1"/>
  <c r="P39" i="5"/>
  <c r="Q39" i="5" s="1"/>
  <c r="P34" i="5"/>
  <c r="Q34" i="5" s="1"/>
  <c r="P30" i="5"/>
  <c r="Q30" i="5" s="1"/>
  <c r="P20" i="5"/>
  <c r="Q20" i="5" s="1"/>
  <c r="P44" i="5"/>
  <c r="Q44" i="5" s="1"/>
  <c r="P28" i="5"/>
  <c r="Q28" i="5" s="1"/>
  <c r="P24" i="5"/>
  <c r="Q24" i="5" s="1"/>
  <c r="P8" i="5"/>
  <c r="Q8" i="5" s="1"/>
  <c r="P29" i="5"/>
  <c r="Q29" i="5" s="1"/>
  <c r="P27" i="5"/>
  <c r="Q27" i="5" s="1"/>
  <c r="P9" i="5"/>
  <c r="Q9" i="5" s="1"/>
  <c r="P41" i="5"/>
  <c r="Q41" i="5" s="1"/>
  <c r="P19" i="5"/>
  <c r="Q19" i="5" s="1"/>
  <c r="P16" i="5"/>
  <c r="Q16" i="5" s="1"/>
  <c r="P14" i="5"/>
  <c r="Q14" i="5" s="1"/>
  <c r="P18" i="5"/>
  <c r="Q18" i="5" s="1"/>
  <c r="P43" i="5"/>
  <c r="Q43" i="5" s="1"/>
  <c r="P38" i="5"/>
  <c r="Q38" i="5" s="1"/>
  <c r="P40" i="5"/>
  <c r="Q40" i="5" s="1"/>
  <c r="P36" i="5"/>
  <c r="Q36" i="5" s="1"/>
  <c r="P33" i="5"/>
  <c r="Q33" i="5" s="1"/>
  <c r="P23" i="5"/>
  <c r="Q23" i="5" s="1"/>
  <c r="P37" i="5"/>
  <c r="Q37" i="5" s="1"/>
  <c r="P26" i="5"/>
  <c r="Q26" i="5" s="1"/>
  <c r="P35" i="5"/>
  <c r="Q35" i="5" s="1"/>
  <c r="P15" i="5"/>
  <c r="Q15" i="5" s="1"/>
  <c r="P21" i="5"/>
  <c r="Q21" i="5" s="1"/>
  <c r="P6" i="5"/>
  <c r="Q6" i="5" s="1"/>
  <c r="P7" i="5"/>
  <c r="Q7" i="5" s="1"/>
  <c r="P17" i="5"/>
  <c r="Q17" i="5" s="1"/>
  <c r="P32" i="5"/>
  <c r="Q32" i="5" s="1"/>
  <c r="P10" i="5"/>
  <c r="Q10" i="5" s="1"/>
  <c r="P12" i="5"/>
  <c r="Q12" i="5" s="1"/>
  <c r="P11" i="5"/>
  <c r="Q11" i="5" s="1"/>
  <c r="P13" i="5"/>
  <c r="Q13" i="5" s="1"/>
  <c r="P42" i="5"/>
  <c r="Q42" i="5" s="1"/>
  <c r="P22" i="5"/>
  <c r="Q22" i="5" s="1"/>
  <c r="P20" i="4" l="1"/>
  <c r="Q20" i="4" s="1"/>
  <c r="P31" i="4"/>
  <c r="Q31" i="4" s="1"/>
  <c r="P36" i="4"/>
  <c r="Q36" i="4" s="1"/>
  <c r="P37" i="4"/>
  <c r="Q37" i="4" s="1"/>
  <c r="P15" i="4"/>
  <c r="Q15" i="4" s="1"/>
  <c r="P25" i="4"/>
  <c r="Q25" i="4" s="1"/>
  <c r="P21" i="4"/>
  <c r="Q21" i="4" s="1"/>
  <c r="P24" i="4"/>
  <c r="Q24" i="4" s="1"/>
  <c r="P35" i="4"/>
  <c r="Q35" i="4" s="1"/>
  <c r="P32" i="4"/>
  <c r="Q32" i="4" s="1"/>
  <c r="P29" i="4"/>
  <c r="Q29" i="4" s="1"/>
  <c r="P33" i="4"/>
  <c r="Q33" i="4" s="1"/>
  <c r="P23" i="4"/>
  <c r="Q23" i="4" s="1"/>
  <c r="P26" i="4"/>
  <c r="Q26" i="4" s="1"/>
  <c r="P30" i="4"/>
  <c r="Q30" i="4" s="1"/>
  <c r="P22" i="4"/>
  <c r="Q22" i="4" s="1"/>
  <c r="P28" i="4"/>
  <c r="Q28" i="4" s="1"/>
  <c r="P11" i="4"/>
  <c r="Q11" i="4" s="1"/>
  <c r="P34" i="4"/>
  <c r="Q34" i="4" s="1"/>
  <c r="P13" i="4"/>
  <c r="Q13" i="4" s="1"/>
  <c r="P38" i="4"/>
  <c r="Q38" i="4" s="1"/>
  <c r="P27" i="4"/>
  <c r="Q27" i="4" s="1"/>
  <c r="P12" i="4"/>
  <c r="Q12" i="4" s="1"/>
  <c r="P18" i="4"/>
  <c r="Q18" i="4" s="1"/>
  <c r="P6" i="4"/>
  <c r="Q6" i="4" s="1"/>
  <c r="P14" i="4"/>
  <c r="Q14" i="4" s="1"/>
  <c r="P16" i="4"/>
  <c r="Q16" i="4" s="1"/>
  <c r="P7" i="4"/>
  <c r="Q7" i="4" s="1"/>
  <c r="P9" i="4"/>
  <c r="Q9" i="4" s="1"/>
  <c r="P19" i="4"/>
  <c r="Q19" i="4" s="1"/>
  <c r="P10" i="4"/>
  <c r="Q10" i="4" s="1"/>
  <c r="P17" i="4"/>
  <c r="Q17" i="4" s="1"/>
  <c r="P8" i="4"/>
  <c r="Q8" i="4" s="1"/>
  <c r="P7" i="3"/>
  <c r="Q7" i="3" s="1"/>
  <c r="P10" i="3"/>
  <c r="Q10" i="3" s="1"/>
  <c r="P11" i="3"/>
  <c r="Q11" i="3" s="1"/>
  <c r="P13" i="3"/>
  <c r="Q13" i="3" s="1"/>
  <c r="P12" i="3"/>
  <c r="Q12" i="3" s="1"/>
  <c r="P8" i="3"/>
  <c r="Q8" i="3" s="1"/>
  <c r="P18" i="3"/>
  <c r="Q18" i="3" s="1"/>
  <c r="P19" i="3"/>
  <c r="Q19" i="3" s="1"/>
  <c r="P21" i="3"/>
  <c r="Q21" i="3" s="1"/>
  <c r="P17" i="3"/>
  <c r="Q17" i="3" s="1"/>
  <c r="P15" i="3"/>
  <c r="Q15" i="3" s="1"/>
  <c r="P6" i="3"/>
  <c r="Q6" i="3" s="1"/>
  <c r="P20" i="3"/>
  <c r="Q20" i="3" s="1"/>
  <c r="P16" i="3"/>
  <c r="Q16" i="3" s="1"/>
  <c r="P9" i="3"/>
  <c r="Q9" i="3" s="1"/>
  <c r="P22" i="3"/>
  <c r="Q22" i="3" s="1"/>
  <c r="P14" i="3"/>
  <c r="Q14" i="3" s="1"/>
  <c r="P35" i="2"/>
  <c r="Q35" i="2" s="1"/>
  <c r="P49" i="2"/>
  <c r="Q49" i="2" s="1"/>
  <c r="P33" i="2"/>
  <c r="Q33" i="2" s="1"/>
  <c r="P26" i="2"/>
  <c r="Q26" i="2" s="1"/>
  <c r="P50" i="2"/>
  <c r="Q50" i="2" s="1"/>
  <c r="P23" i="2"/>
  <c r="Q23" i="2" s="1"/>
  <c r="P13" i="2"/>
  <c r="Q13" i="2" s="1"/>
  <c r="P28" i="2"/>
  <c r="Q28" i="2" s="1"/>
  <c r="P14" i="2"/>
  <c r="Q14" i="2" s="1"/>
  <c r="P40" i="2"/>
  <c r="Q40" i="2" s="1"/>
  <c r="P7" i="2"/>
  <c r="Q7" i="2" s="1"/>
  <c r="P53" i="2"/>
  <c r="Q53" i="2" s="1"/>
  <c r="P39" i="2"/>
  <c r="Q39" i="2" s="1"/>
  <c r="P25" i="2"/>
  <c r="Q25" i="2" s="1"/>
  <c r="P18" i="2"/>
  <c r="Q18" i="2" s="1"/>
  <c r="P51" i="2"/>
  <c r="Q51" i="2" s="1"/>
  <c r="P44" i="2"/>
  <c r="Q44" i="2" s="1"/>
  <c r="P46" i="2"/>
  <c r="Q46" i="2" s="1"/>
  <c r="P41" i="2"/>
  <c r="Q41" i="2" s="1"/>
  <c r="P24" i="2"/>
  <c r="Q24" i="2" s="1"/>
  <c r="P15" i="2"/>
  <c r="Q15" i="2" s="1"/>
  <c r="P29" i="2"/>
  <c r="Q29" i="2" s="1"/>
  <c r="P10" i="2"/>
  <c r="Q10" i="2" s="1"/>
  <c r="P22" i="2"/>
  <c r="Q22" i="2" s="1"/>
  <c r="P43" i="2"/>
  <c r="Q43" i="2" s="1"/>
  <c r="P27" i="2"/>
  <c r="Q27" i="2" s="1"/>
  <c r="P6" i="2"/>
  <c r="Q6" i="2" s="1"/>
  <c r="P20" i="2"/>
  <c r="Q20" i="2" s="1"/>
  <c r="P47" i="2"/>
  <c r="Q47" i="2" s="1"/>
  <c r="P34" i="2"/>
  <c r="Q34" i="2" s="1"/>
  <c r="P38" i="2"/>
  <c r="Q38" i="2" s="1"/>
  <c r="P19" i="2"/>
  <c r="Q19" i="2" s="1"/>
  <c r="P30" i="2"/>
  <c r="Q30" i="2" s="1"/>
  <c r="P32" i="2"/>
  <c r="Q32" i="2" s="1"/>
  <c r="P48" i="2"/>
  <c r="Q48" i="2" s="1"/>
  <c r="P17" i="2"/>
  <c r="Q17" i="2" s="1"/>
  <c r="P11" i="2"/>
  <c r="Q11" i="2" s="1"/>
  <c r="P21" i="2"/>
  <c r="Q21" i="2" s="1"/>
  <c r="P12" i="2"/>
  <c r="Q12" i="2" s="1"/>
  <c r="P8" i="2"/>
  <c r="Q8" i="2" s="1"/>
  <c r="P9" i="2"/>
  <c r="Q9" i="2" s="1"/>
  <c r="P16" i="2"/>
  <c r="Q16" i="2" s="1"/>
  <c r="P42" i="2"/>
  <c r="Q42" i="2" s="1"/>
  <c r="P36" i="2"/>
  <c r="Q36" i="2" s="1"/>
  <c r="P31" i="2"/>
  <c r="Q31" i="2" s="1"/>
  <c r="P52" i="2"/>
  <c r="Q52" i="2" s="1"/>
  <c r="P37" i="2"/>
  <c r="Q37" i="2" s="1"/>
  <c r="P45" i="2"/>
  <c r="Q45" i="2" s="1"/>
  <c r="P33" i="1"/>
  <c r="P19" i="1"/>
  <c r="P16" i="1"/>
  <c r="P21" i="1"/>
  <c r="P28" i="1"/>
  <c r="P41" i="1"/>
  <c r="P25" i="1"/>
  <c r="P22" i="1"/>
  <c r="P13" i="1"/>
  <c r="P39" i="1"/>
  <c r="P10" i="1"/>
  <c r="P24" i="1"/>
  <c r="P30" i="1"/>
  <c r="P18" i="1"/>
  <c r="P38" i="1"/>
  <c r="P32" i="1"/>
  <c r="P37" i="1"/>
  <c r="P27" i="1"/>
  <c r="P29" i="1"/>
  <c r="P6" i="1"/>
  <c r="P9" i="1"/>
  <c r="P11" i="1"/>
  <c r="P12" i="1"/>
  <c r="P35" i="1"/>
  <c r="P7" i="1"/>
  <c r="P40" i="1"/>
  <c r="P36" i="1"/>
  <c r="P20" i="1"/>
  <c r="P23" i="1"/>
  <c r="P17" i="1"/>
  <c r="P34" i="1"/>
  <c r="P8" i="1"/>
  <c r="P14" i="1"/>
  <c r="P26" i="1"/>
  <c r="P31" i="1"/>
  <c r="Q7" i="1" s="1"/>
  <c r="P15" i="1"/>
  <c r="Q6" i="1" s="1"/>
  <c r="Q10" i="1" l="1"/>
  <c r="Q13" i="1"/>
  <c r="Q16" i="1"/>
  <c r="Q23" i="1"/>
  <c r="Q25" i="1"/>
  <c r="Q28" i="1"/>
  <c r="Q30" i="1"/>
  <c r="Q33" i="1"/>
  <c r="Q12" i="1"/>
  <c r="Q40" i="1"/>
  <c r="Q8" i="1"/>
  <c r="Q11" i="1"/>
  <c r="Q18" i="1"/>
  <c r="Q19" i="1"/>
  <c r="Q27" i="1"/>
  <c r="Q35" i="1"/>
  <c r="Q9" i="1"/>
  <c r="Q17" i="1"/>
  <c r="Q20" i="1"/>
  <c r="Q22" i="1"/>
  <c r="Q32" i="1"/>
  <c r="Q36" i="1"/>
  <c r="Q39" i="1"/>
  <c r="Q15" i="1"/>
  <c r="Q24" i="1"/>
  <c r="Q31" i="1"/>
  <c r="Q38" i="1"/>
  <c r="Q14" i="1"/>
  <c r="Q21" i="1"/>
  <c r="Q26" i="1"/>
  <c r="Q29" i="1"/>
  <c r="Q34" i="1"/>
  <c r="Q37" i="1"/>
  <c r="Q41" i="1"/>
</calcChain>
</file>

<file path=xl/sharedStrings.xml><?xml version="1.0" encoding="utf-8"?>
<sst xmlns="http://schemas.openxmlformats.org/spreadsheetml/2006/main" count="1196" uniqueCount="548">
  <si>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</si>
  <si>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</si>
  <si>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</si>
  <si>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</si>
  <si>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</si>
  <si>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</si>
  <si>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</si>
  <si>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</si>
  <si>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</si>
  <si>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</si>
  <si>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</si>
  <si>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</si>
  <si>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</si>
  <si>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Муниев </t>
  </si>
  <si>
    <t xml:space="preserve">Эдуард </t>
  </si>
  <si>
    <t>Аркадьевич</t>
  </si>
  <si>
    <t>муж</t>
  </si>
  <si>
    <t xml:space="preserve">Акаева </t>
  </si>
  <si>
    <t>Дельгир</t>
  </si>
  <si>
    <t>Хаванговна</t>
  </si>
  <si>
    <t>жен</t>
  </si>
  <si>
    <t xml:space="preserve">Гувуров </t>
  </si>
  <si>
    <t>Руслан</t>
  </si>
  <si>
    <t>Баатрович</t>
  </si>
  <si>
    <t xml:space="preserve">Сангаджиев </t>
  </si>
  <si>
    <t>Эркен</t>
  </si>
  <si>
    <t>Новомирович</t>
  </si>
  <si>
    <t xml:space="preserve">Котенов </t>
  </si>
  <si>
    <t xml:space="preserve">Владимир </t>
  </si>
  <si>
    <t>Евгеньевич</t>
  </si>
  <si>
    <t>Олегович</t>
  </si>
  <si>
    <t xml:space="preserve">Колкарёва </t>
  </si>
  <si>
    <t>Даяна</t>
  </si>
  <si>
    <t>Вадимовна</t>
  </si>
  <si>
    <t xml:space="preserve">Нимгирова </t>
  </si>
  <si>
    <t>Альмина</t>
  </si>
  <si>
    <t>Евгеньевна</t>
  </si>
  <si>
    <t xml:space="preserve">Дорджиев </t>
  </si>
  <si>
    <t>Савр</t>
  </si>
  <si>
    <t>Александрович</t>
  </si>
  <si>
    <t xml:space="preserve">Горяева </t>
  </si>
  <si>
    <t>Иляна</t>
  </si>
  <si>
    <t xml:space="preserve">Карманова </t>
  </si>
  <si>
    <t>Эркина</t>
  </si>
  <si>
    <t>Викторовна</t>
  </si>
  <si>
    <t xml:space="preserve">Мошулдаева </t>
  </si>
  <si>
    <t>Эмма</t>
  </si>
  <si>
    <t>Баатровна</t>
  </si>
  <si>
    <t xml:space="preserve">Есенов </t>
  </si>
  <si>
    <t>Алтан</t>
  </si>
  <si>
    <t>Баатарович</t>
  </si>
  <si>
    <t xml:space="preserve">Жамгырчиев </t>
  </si>
  <si>
    <t>Тимур</t>
  </si>
  <si>
    <t>Шерланович</t>
  </si>
  <si>
    <t xml:space="preserve">Нохаева </t>
  </si>
  <si>
    <t>Арсения</t>
  </si>
  <si>
    <t>Саналовна</t>
  </si>
  <si>
    <t xml:space="preserve">Чимидова </t>
  </si>
  <si>
    <t>Виктория</t>
  </si>
  <si>
    <t>Мингияновна</t>
  </si>
  <si>
    <t xml:space="preserve">Китляева </t>
  </si>
  <si>
    <t>Эллара</t>
  </si>
  <si>
    <t>Николаевна</t>
  </si>
  <si>
    <t xml:space="preserve">Кайлакаева </t>
  </si>
  <si>
    <t>Алтана</t>
  </si>
  <si>
    <t>Сергеевна</t>
  </si>
  <si>
    <t xml:space="preserve">Андрюшкин </t>
  </si>
  <si>
    <t>Алдар</t>
  </si>
  <si>
    <t>Ходжонович</t>
  </si>
  <si>
    <t xml:space="preserve">Очиров </t>
  </si>
  <si>
    <t>Наран</t>
  </si>
  <si>
    <t>Петрович</t>
  </si>
  <si>
    <t xml:space="preserve">Нахошкин </t>
  </si>
  <si>
    <t>Анатольевич</t>
  </si>
  <si>
    <t xml:space="preserve">Подбуцкая </t>
  </si>
  <si>
    <t>Павловна</t>
  </si>
  <si>
    <t xml:space="preserve">Цебекова </t>
  </si>
  <si>
    <t>Очировна</t>
  </si>
  <si>
    <t xml:space="preserve">Яманова </t>
  </si>
  <si>
    <t>Полина</t>
  </si>
  <si>
    <t>Александровна</t>
  </si>
  <si>
    <t xml:space="preserve">Арутюнова </t>
  </si>
  <si>
    <t>Даниэлла</t>
  </si>
  <si>
    <t>Михайловна</t>
  </si>
  <si>
    <t xml:space="preserve">Мархаев </t>
  </si>
  <si>
    <t>Ринчен</t>
  </si>
  <si>
    <t>Алдарович</t>
  </si>
  <si>
    <t xml:space="preserve">Сангаджиева </t>
  </si>
  <si>
    <t>Арина</t>
  </si>
  <si>
    <t>Андреевна</t>
  </si>
  <si>
    <t xml:space="preserve">Дуденов </t>
  </si>
  <si>
    <t>Владислав</t>
  </si>
  <si>
    <t>Матвеевич</t>
  </si>
  <si>
    <t xml:space="preserve">Мамутова </t>
  </si>
  <si>
    <t>Алика</t>
  </si>
  <si>
    <t>Эренценовна</t>
  </si>
  <si>
    <t xml:space="preserve">Ерко </t>
  </si>
  <si>
    <t>Даниил</t>
  </si>
  <si>
    <t>Андреевич</t>
  </si>
  <si>
    <t xml:space="preserve">Бачаева </t>
  </si>
  <si>
    <t>Борисовна</t>
  </si>
  <si>
    <t xml:space="preserve">Бакинов </t>
  </si>
  <si>
    <t>Александр</t>
  </si>
  <si>
    <t xml:space="preserve">Манджиев </t>
  </si>
  <si>
    <t>Церенович</t>
  </si>
  <si>
    <t xml:space="preserve">Отаев </t>
  </si>
  <si>
    <t>Максим</t>
  </si>
  <si>
    <t xml:space="preserve">Шараева </t>
  </si>
  <si>
    <t>Екатерина</t>
  </si>
  <si>
    <t>Фёдоровна</t>
  </si>
  <si>
    <t>МБОУ "СОШ №2"</t>
  </si>
  <si>
    <t>МБОУ "СОШ №4"</t>
  </si>
  <si>
    <t>МБОУ "СОШ №3 имени Сергиенко Н.Г."</t>
  </si>
  <si>
    <t>МБОУ ЭМГ</t>
  </si>
  <si>
    <t>МБОУ "СОШ № 17"</t>
  </si>
  <si>
    <t>МБОУ "СОШ № 12"</t>
  </si>
  <si>
    <t>МБОУ "СОШ № 20"</t>
  </si>
  <si>
    <t>МБОУ "КЭГ им.Зая-Пандиты"</t>
  </si>
  <si>
    <t>МБОУ "СОШ 21"</t>
  </si>
  <si>
    <t>МБОУ "СОШ  № 3 им. Н.Г.Сергиенко"</t>
  </si>
  <si>
    <t>МБОУ "СОШ №17" им. Кугультинова Д.Н.</t>
  </si>
  <si>
    <t xml:space="preserve">МБОУ "СОШ  № 21" </t>
  </si>
  <si>
    <t>МБОУ СОШ № 3 им. Сергиенко НГ</t>
  </si>
  <si>
    <t>МБОУ "ЭМГ"</t>
  </si>
  <si>
    <t>МБОУ "СОШ №20" г.Элисты</t>
  </si>
  <si>
    <t>МБОУ "СОШ №23"</t>
  </si>
  <si>
    <t>Эрдниева Надежда Сергеевна</t>
  </si>
  <si>
    <t>Савкаева Сара Эрдниевна</t>
  </si>
  <si>
    <t>Булхукова Марина Цереновна</t>
  </si>
  <si>
    <t>Санжиева Ольга Тельджеевна</t>
  </si>
  <si>
    <t>Мацакова Светлана Владимировна</t>
  </si>
  <si>
    <t>Арманова Наталья Владимировна</t>
  </si>
  <si>
    <t>Муджикова Наталия Очировна</t>
  </si>
  <si>
    <t>Шалаева Диана Сергеевна</t>
  </si>
  <si>
    <t>Тимашова Татьяна Герасимовна</t>
  </si>
  <si>
    <t>Сарылова Любовь Таргеновна</t>
  </si>
  <si>
    <t>Басаева Цаган Ивановна</t>
  </si>
  <si>
    <t>Бембеева Татьяна Алексеевна</t>
  </si>
  <si>
    <t>ПРОТОКОЛ</t>
  </si>
  <si>
    <t xml:space="preserve">Крюкова </t>
  </si>
  <si>
    <t>Валерия</t>
  </si>
  <si>
    <t>Григорьевна</t>
  </si>
  <si>
    <t xml:space="preserve">Намсинова </t>
  </si>
  <si>
    <t>Елизавета</t>
  </si>
  <si>
    <t>Ильинична</t>
  </si>
  <si>
    <t xml:space="preserve">Сармашев </t>
  </si>
  <si>
    <t>Чимид</t>
  </si>
  <si>
    <t>Арлтанович</t>
  </si>
  <si>
    <t xml:space="preserve">Мучкаева </t>
  </si>
  <si>
    <t xml:space="preserve">Оляхинов </t>
  </si>
  <si>
    <t>Мазан</t>
  </si>
  <si>
    <t>Владимирович</t>
  </si>
  <si>
    <t xml:space="preserve">Шараев </t>
  </si>
  <si>
    <t>Анвар</t>
  </si>
  <si>
    <t>Тамерланович</t>
  </si>
  <si>
    <t xml:space="preserve">Малзанов </t>
  </si>
  <si>
    <t>Эльдар</t>
  </si>
  <si>
    <t>Бадмаевич</t>
  </si>
  <si>
    <t xml:space="preserve">Ходжигорова </t>
  </si>
  <si>
    <t>Делгир</t>
  </si>
  <si>
    <t>Цереновна</t>
  </si>
  <si>
    <t xml:space="preserve">Чи-жо-одо </t>
  </si>
  <si>
    <t xml:space="preserve">Дубров </t>
  </si>
  <si>
    <t>Дмитрий</t>
  </si>
  <si>
    <t>Ярославович</t>
  </si>
  <si>
    <t xml:space="preserve">Муев </t>
  </si>
  <si>
    <t>Борис</t>
  </si>
  <si>
    <t>Басангович</t>
  </si>
  <si>
    <t xml:space="preserve">Бурлуткин </t>
  </si>
  <si>
    <t>Лавр</t>
  </si>
  <si>
    <t>Георгиевич</t>
  </si>
  <si>
    <t xml:space="preserve">Царенов </t>
  </si>
  <si>
    <t>Роман</t>
  </si>
  <si>
    <t>Чингисович</t>
  </si>
  <si>
    <t xml:space="preserve">Чемшинова </t>
  </si>
  <si>
    <t>Авелина</t>
  </si>
  <si>
    <t>Владимир</t>
  </si>
  <si>
    <t xml:space="preserve">Гришкин </t>
  </si>
  <si>
    <t>Федор</t>
  </si>
  <si>
    <t xml:space="preserve">Санджиев </t>
  </si>
  <si>
    <t>Санал</t>
  </si>
  <si>
    <t xml:space="preserve">Брюгдикова </t>
  </si>
  <si>
    <t>Басанговна</t>
  </si>
  <si>
    <t xml:space="preserve">Буваева </t>
  </si>
  <si>
    <t>Алена</t>
  </si>
  <si>
    <t xml:space="preserve">Петяев </t>
  </si>
  <si>
    <t>Адьян</t>
  </si>
  <si>
    <t>Дмитриевич</t>
  </si>
  <si>
    <t xml:space="preserve">Кикеева </t>
  </si>
  <si>
    <t>Герензел</t>
  </si>
  <si>
    <t>Владимировна</t>
  </si>
  <si>
    <t xml:space="preserve">Манхакова </t>
  </si>
  <si>
    <t>Арслановна</t>
  </si>
  <si>
    <t xml:space="preserve">Прокофьева </t>
  </si>
  <si>
    <t>Вероника</t>
  </si>
  <si>
    <t xml:space="preserve">Тюрбеев </t>
  </si>
  <si>
    <t>Заян</t>
  </si>
  <si>
    <t xml:space="preserve">Хатаев </t>
  </si>
  <si>
    <t>Бата</t>
  </si>
  <si>
    <t xml:space="preserve">Цутаев  </t>
  </si>
  <si>
    <t>Олег</t>
  </si>
  <si>
    <t>Бааторович</t>
  </si>
  <si>
    <t>Данир</t>
  </si>
  <si>
    <t>Саналович</t>
  </si>
  <si>
    <t xml:space="preserve">Бадаев </t>
  </si>
  <si>
    <t xml:space="preserve">Богаев </t>
  </si>
  <si>
    <t>Санан</t>
  </si>
  <si>
    <t>Эрдниевич</t>
  </si>
  <si>
    <t xml:space="preserve">Шабжуров </t>
  </si>
  <si>
    <t>Басан</t>
  </si>
  <si>
    <t xml:space="preserve">Сарангов </t>
  </si>
  <si>
    <t>Арслан</t>
  </si>
  <si>
    <t>Владиславович</t>
  </si>
  <si>
    <t xml:space="preserve">Хулхачиев </t>
  </si>
  <si>
    <t>Алексей</t>
  </si>
  <si>
    <t>Санджиевич</t>
  </si>
  <si>
    <t xml:space="preserve">Балтыков </t>
  </si>
  <si>
    <t>Ольдин</t>
  </si>
  <si>
    <t>Мингиянович</t>
  </si>
  <si>
    <t xml:space="preserve">Ленков </t>
  </si>
  <si>
    <t xml:space="preserve">Манджиева </t>
  </si>
  <si>
    <t>Цаган</t>
  </si>
  <si>
    <t>Бадмаевна</t>
  </si>
  <si>
    <t xml:space="preserve">Кириенко </t>
  </si>
  <si>
    <t>Диана</t>
  </si>
  <si>
    <t xml:space="preserve">Канаева </t>
  </si>
  <si>
    <t>Ингилян</t>
  </si>
  <si>
    <t>Витальевна</t>
  </si>
  <si>
    <t xml:space="preserve">Терминкеев </t>
  </si>
  <si>
    <t>Ламзан</t>
  </si>
  <si>
    <t>Васильевич</t>
  </si>
  <si>
    <t xml:space="preserve">Ханинов </t>
  </si>
  <si>
    <t>Данзан</t>
  </si>
  <si>
    <t xml:space="preserve">Ванькаева </t>
  </si>
  <si>
    <t>Баина</t>
  </si>
  <si>
    <t>Айсовна</t>
  </si>
  <si>
    <t xml:space="preserve">Шурганов </t>
  </si>
  <si>
    <t>Батрович</t>
  </si>
  <si>
    <t xml:space="preserve">Бурлыкова </t>
  </si>
  <si>
    <t>Айса</t>
  </si>
  <si>
    <t>Мергеновна</t>
  </si>
  <si>
    <t xml:space="preserve">Гаврилова </t>
  </si>
  <si>
    <t xml:space="preserve">Чадырова </t>
  </si>
  <si>
    <t>Дарина</t>
  </si>
  <si>
    <t xml:space="preserve">Коростылев </t>
  </si>
  <si>
    <t>Никита</t>
  </si>
  <si>
    <t>Денисович</t>
  </si>
  <si>
    <t xml:space="preserve">Мергасова </t>
  </si>
  <si>
    <t>Владиславовна</t>
  </si>
  <si>
    <t xml:space="preserve">Хамирова </t>
  </si>
  <si>
    <t>Эльзата</t>
  </si>
  <si>
    <t>Батровна</t>
  </si>
  <si>
    <t>МБОУ "Элистинский лицей"</t>
  </si>
  <si>
    <t>28.112007</t>
  </si>
  <si>
    <t>МБОУ "СОШ №17"</t>
  </si>
  <si>
    <t>8/29/2007</t>
  </si>
  <si>
    <t>Дорджиева Людмила Захаровна</t>
  </si>
  <si>
    <t>Лиджиева Нина Очировна</t>
  </si>
  <si>
    <t>Яванова Светлана Сангаджиевна</t>
  </si>
  <si>
    <t>Эрднеева Занда Саналовна</t>
  </si>
  <si>
    <t>Пюрвеев Адьян Валерьевич</t>
  </si>
  <si>
    <t>Кюнкрикова Татьяна Яковлевна</t>
  </si>
  <si>
    <t>Бадмаева  Диана Мергеновна</t>
  </si>
  <si>
    <t>Бадмаева Светлана Юрьевна</t>
  </si>
  <si>
    <t>Бембеева Александра Ивановна</t>
  </si>
  <si>
    <t>Нимгирова Инна Николаевна</t>
  </si>
  <si>
    <t>Пипенко Инна Александровна</t>
  </si>
  <si>
    <t xml:space="preserve">Колкарева </t>
  </si>
  <si>
    <t xml:space="preserve">Ширинов </t>
  </si>
  <si>
    <t>Очир</t>
  </si>
  <si>
    <t>Сергеевич</t>
  </si>
  <si>
    <t>Алина</t>
  </si>
  <si>
    <t xml:space="preserve">Дедюкиева </t>
  </si>
  <si>
    <t>Валерьевна</t>
  </si>
  <si>
    <t xml:space="preserve">Бовальдинов </t>
  </si>
  <si>
    <t>Вадим</t>
  </si>
  <si>
    <t xml:space="preserve">Корнеева </t>
  </si>
  <si>
    <t>Александра</t>
  </si>
  <si>
    <t xml:space="preserve">Эрдни-Горяев </t>
  </si>
  <si>
    <t>Саврович</t>
  </si>
  <si>
    <t>Герман</t>
  </si>
  <si>
    <t>Арсланович</t>
  </si>
  <si>
    <t xml:space="preserve">Укурчинова </t>
  </si>
  <si>
    <t xml:space="preserve">Авадаев </t>
  </si>
  <si>
    <t>Виталий</t>
  </si>
  <si>
    <t>Владимиорвич</t>
  </si>
  <si>
    <t xml:space="preserve">Погосян </t>
  </si>
  <si>
    <t>Араик</t>
  </si>
  <si>
    <t>Арманович</t>
  </si>
  <si>
    <t xml:space="preserve">Онкоров </t>
  </si>
  <si>
    <t>Эрдем</t>
  </si>
  <si>
    <t>Станиславович</t>
  </si>
  <si>
    <t xml:space="preserve">Бадмаев </t>
  </si>
  <si>
    <t>Нимгировна</t>
  </si>
  <si>
    <t xml:space="preserve">Басангова </t>
  </si>
  <si>
    <t>Амина</t>
  </si>
  <si>
    <t>Арсланговна</t>
  </si>
  <si>
    <t>Дорджиева Байрта Ильинична</t>
  </si>
  <si>
    <t>Брюханова Вера Александровна</t>
  </si>
  <si>
    <t>Утатынова Валентина Шонтеновна</t>
  </si>
  <si>
    <t>Джальчинова Надежда Намруевна</t>
  </si>
  <si>
    <t>Каруева Светлана Александровна</t>
  </si>
  <si>
    <t xml:space="preserve">Анисов </t>
  </si>
  <si>
    <t xml:space="preserve">Годгаев </t>
  </si>
  <si>
    <t xml:space="preserve">Эренцен </t>
  </si>
  <si>
    <t xml:space="preserve">Саврович </t>
  </si>
  <si>
    <t xml:space="preserve">Балюгинов </t>
  </si>
  <si>
    <t>Эрик</t>
  </si>
  <si>
    <t>Челбанов</t>
  </si>
  <si>
    <t xml:space="preserve">Данзан </t>
  </si>
  <si>
    <t xml:space="preserve">Павлович </t>
  </si>
  <si>
    <t>Чимидов</t>
  </si>
  <si>
    <t>Мингиян</t>
  </si>
  <si>
    <t>Валерьевич</t>
  </si>
  <si>
    <t xml:space="preserve">Ангриков </t>
  </si>
  <si>
    <t xml:space="preserve">Тенгис </t>
  </si>
  <si>
    <t xml:space="preserve">Конышев </t>
  </si>
  <si>
    <t xml:space="preserve">Санан  </t>
  </si>
  <si>
    <t xml:space="preserve">Маштанова </t>
  </si>
  <si>
    <t xml:space="preserve">Юрасов </t>
  </si>
  <si>
    <t xml:space="preserve">Алексей </t>
  </si>
  <si>
    <t xml:space="preserve">Джахнаев </t>
  </si>
  <si>
    <t xml:space="preserve">Никита </t>
  </si>
  <si>
    <t>Викторович</t>
  </si>
  <si>
    <t>Захарова</t>
  </si>
  <si>
    <t xml:space="preserve">Амуланга </t>
  </si>
  <si>
    <t xml:space="preserve">Мутыров </t>
  </si>
  <si>
    <t xml:space="preserve">Сачилаев </t>
  </si>
  <si>
    <t xml:space="preserve">Бамбышева </t>
  </si>
  <si>
    <t>Волкова Елена Михайловна</t>
  </si>
  <si>
    <t>Брюханова Вера Алесандровна</t>
  </si>
  <si>
    <t>Трофимова Наталья Васильевна</t>
  </si>
  <si>
    <t>Кегярикова Елизавета Борисовна</t>
  </si>
  <si>
    <t xml:space="preserve">Каруева Светлана Александровна </t>
  </si>
  <si>
    <t>Французова Нина Валериевна</t>
  </si>
  <si>
    <t>Сарангова Зоя Анатольевна</t>
  </si>
  <si>
    <t xml:space="preserve">Магнеев </t>
  </si>
  <si>
    <t xml:space="preserve">Обинов </t>
  </si>
  <si>
    <t xml:space="preserve">Саксыкова </t>
  </si>
  <si>
    <t xml:space="preserve">Сар-Герел </t>
  </si>
  <si>
    <t xml:space="preserve">Эрдненова </t>
  </si>
  <si>
    <t xml:space="preserve">Бурулдаев </t>
  </si>
  <si>
    <t xml:space="preserve">Менкеева </t>
  </si>
  <si>
    <t xml:space="preserve">Гиляна </t>
  </si>
  <si>
    <t xml:space="preserve">Бекнеева </t>
  </si>
  <si>
    <t>Бембеев</t>
  </si>
  <si>
    <t xml:space="preserve">Улюмджи </t>
  </si>
  <si>
    <t xml:space="preserve">Болдырева </t>
  </si>
  <si>
    <t xml:space="preserve">Болдырев </t>
  </si>
  <si>
    <t xml:space="preserve">Алтана </t>
  </si>
  <si>
    <t xml:space="preserve">Мархадыкова </t>
  </si>
  <si>
    <t xml:space="preserve">Балдуринов </t>
  </si>
  <si>
    <t xml:space="preserve">Лиджиева </t>
  </si>
  <si>
    <t xml:space="preserve">Джигаева </t>
  </si>
  <si>
    <t xml:space="preserve">Айса </t>
  </si>
  <si>
    <t>Баировна</t>
  </si>
  <si>
    <t>Чадаева Байрта Васильевна</t>
  </si>
  <si>
    <t>Джальчинова Екатерина Ивановна</t>
  </si>
  <si>
    <t>МБОУ "Элистинская многопрофильная гимназия личностно-ориентированного обучения и воспитания"</t>
  </si>
  <si>
    <t>МБОУ "Средняя общеобразовательная школа № 17" имени Д.Н.Кугультинова</t>
  </si>
  <si>
    <t>МБОУ "Средняя общеобразовательная школа № 12"</t>
  </si>
  <si>
    <t>МБОУ "Средняя общеобразовательная школа № 4"</t>
  </si>
  <si>
    <t xml:space="preserve">Емельяненко </t>
  </si>
  <si>
    <t>Манджиев</t>
  </si>
  <si>
    <t xml:space="preserve">Булхуков </t>
  </si>
  <si>
    <t xml:space="preserve">Гогаев  </t>
  </si>
  <si>
    <t xml:space="preserve">Корняков </t>
  </si>
  <si>
    <t xml:space="preserve">Мухлаев </t>
  </si>
  <si>
    <t xml:space="preserve">Алан </t>
  </si>
  <si>
    <t>Арслангович</t>
  </si>
  <si>
    <t xml:space="preserve">Чункуров </t>
  </si>
  <si>
    <t xml:space="preserve">Тимур </t>
  </si>
  <si>
    <t>Юрьевич</t>
  </si>
  <si>
    <t>Чингисовна</t>
  </si>
  <si>
    <t>Улюмджи</t>
  </si>
  <si>
    <t xml:space="preserve">Бембеева </t>
  </si>
  <si>
    <t>Ивановна</t>
  </si>
  <si>
    <t>Мучаева</t>
  </si>
  <si>
    <t xml:space="preserve">Ирина </t>
  </si>
  <si>
    <t xml:space="preserve">Ковальский </t>
  </si>
  <si>
    <t>Витальевич</t>
  </si>
  <si>
    <t xml:space="preserve">Божреева </t>
  </si>
  <si>
    <t>Тодаровна</t>
  </si>
  <si>
    <t xml:space="preserve">Лиджиев </t>
  </si>
  <si>
    <t xml:space="preserve">Дмитрий </t>
  </si>
  <si>
    <t>Эдуардович</t>
  </si>
  <si>
    <t xml:space="preserve">Маммаев </t>
  </si>
  <si>
    <t xml:space="preserve">Санджиева </t>
  </si>
  <si>
    <t xml:space="preserve">Яровой </t>
  </si>
  <si>
    <t xml:space="preserve">Денис </t>
  </si>
  <si>
    <t>Романович</t>
  </si>
  <si>
    <t xml:space="preserve">Буринов </t>
  </si>
  <si>
    <t xml:space="preserve">Данил </t>
  </si>
  <si>
    <t xml:space="preserve">Колошева </t>
  </si>
  <si>
    <t>Валериевна</t>
  </si>
  <si>
    <t>Темир</t>
  </si>
  <si>
    <t xml:space="preserve">Мацекова </t>
  </si>
  <si>
    <t xml:space="preserve">Надбитов </t>
  </si>
  <si>
    <t>Николаевич</t>
  </si>
  <si>
    <t xml:space="preserve">Нарминов </t>
  </si>
  <si>
    <t xml:space="preserve">Баира </t>
  </si>
  <si>
    <t xml:space="preserve">Шабжурова </t>
  </si>
  <si>
    <t xml:space="preserve">Элина </t>
  </si>
  <si>
    <t>Вячеславовна</t>
  </si>
  <si>
    <t xml:space="preserve">Боктаев </t>
  </si>
  <si>
    <t xml:space="preserve">Илья </t>
  </si>
  <si>
    <t>Артурович</t>
  </si>
  <si>
    <t xml:space="preserve">Гришкина </t>
  </si>
  <si>
    <t xml:space="preserve">Софья </t>
  </si>
  <si>
    <t xml:space="preserve">Муджигаева </t>
  </si>
  <si>
    <t xml:space="preserve">Баина </t>
  </si>
  <si>
    <t xml:space="preserve">Очирова </t>
  </si>
  <si>
    <t xml:space="preserve">Валерия </t>
  </si>
  <si>
    <t xml:space="preserve">Патаев </t>
  </si>
  <si>
    <t xml:space="preserve">Арслан </t>
  </si>
  <si>
    <t xml:space="preserve">Санжеева </t>
  </si>
  <si>
    <t xml:space="preserve">Хамиров </t>
  </si>
  <si>
    <t xml:space="preserve">Гаря </t>
  </si>
  <si>
    <t xml:space="preserve">Иванов </t>
  </si>
  <si>
    <t xml:space="preserve">Мутьянов </t>
  </si>
  <si>
    <t xml:space="preserve">Адьян </t>
  </si>
  <si>
    <t xml:space="preserve">Мучкаев </t>
  </si>
  <si>
    <t xml:space="preserve">Арлтан </t>
  </si>
  <si>
    <t xml:space="preserve">Уташов </t>
  </si>
  <si>
    <t xml:space="preserve">Савр </t>
  </si>
  <si>
    <t>МБОУ "Элистинская классическая гимназия"</t>
  </si>
  <si>
    <t>МБОУ "Средняя общеобразовательная школа №4"</t>
  </si>
  <si>
    <t>МБОУ "Средняя общеобразовательная школа №18 имени Б.Б.Городовикова"</t>
  </si>
  <si>
    <t>Лицей БПОУ РК "Элистинский педагогический колледж им.Х.Б.Канукова"</t>
  </si>
  <si>
    <t>МБОУ "Калмыцкая национальная гимназия имени Кичикова А.Ш."</t>
  </si>
  <si>
    <t>МБОУ "Средняя общеобразовательная школа № 15"</t>
  </si>
  <si>
    <t>МБОУ "Элистинский технический лицей"</t>
  </si>
  <si>
    <t>МБОУ "Средняя общеобразовательная школа № 20"</t>
  </si>
  <si>
    <t>МБОУ "Калмыцкая этнокультурная гимназия  имени Зая-Пандиты"</t>
  </si>
  <si>
    <t>МБОУ "Средняя общеобразовательная школа№3 имени Сергиенко Н.Г."</t>
  </si>
  <si>
    <t xml:space="preserve">МБОУ "Средняя общеобразовательная школа № 20" </t>
  </si>
  <si>
    <t>МБОУ "Средняя общеобразовательная школа №2"</t>
  </si>
  <si>
    <t>МБОУ "Средняя общеобразовательная школа №3 имени Сергиенко Н.Г."</t>
  </si>
  <si>
    <t>МБОУ "Средняя общеобразовательная школа№ 21"</t>
  </si>
  <si>
    <t>МБОУ "Средняя общеобразовательная школа № 23 им. П.М. Эрдниева"</t>
  </si>
  <si>
    <t>Хохуров</t>
  </si>
  <si>
    <t>Джунгар</t>
  </si>
  <si>
    <t>Бадминова</t>
  </si>
  <si>
    <t>Мутулова</t>
  </si>
  <si>
    <t>Эльзята</t>
  </si>
  <si>
    <t>Буваев</t>
  </si>
  <si>
    <t>Тамерлан</t>
  </si>
  <si>
    <t>Кухнинова</t>
  </si>
  <si>
    <t>Антоновна</t>
  </si>
  <si>
    <t>Даванов</t>
  </si>
  <si>
    <t>Настынов</t>
  </si>
  <si>
    <t>Коркаева</t>
  </si>
  <si>
    <t>Савровна</t>
  </si>
  <si>
    <t>Ханаев</t>
  </si>
  <si>
    <t xml:space="preserve">Баир </t>
  </si>
  <si>
    <t>Батырович</t>
  </si>
  <si>
    <t>Максимальны йбалл - 42; предмет - Математика; класс - 7; Дата проведения 21 декабря 2021 года</t>
  </si>
  <si>
    <t>Максимальный балл - 42; предмет - Математика; класс - 8; Дата проведения 21 декабря 2021 года</t>
  </si>
  <si>
    <t>Максимальный балл - 42; предмет - Математика; класс - 9; Дата проведения 21 декабря 2021 года</t>
  </si>
  <si>
    <t>Максимальный балл - 42; предмет - Математика; класс - 10; Дата проведения 21 декабря 2021 года</t>
  </si>
  <si>
    <t>Максимальный балл - 42; предмет - Математика; класс - 11; Дата проведения 21 декабря 2021 года</t>
  </si>
  <si>
    <t>Председатель жюри _________________________________/_____________________/</t>
  </si>
  <si>
    <t>Член жюри _________________________________/_____________________/</t>
  </si>
  <si>
    <t xml:space="preserve"> Бадма </t>
  </si>
  <si>
    <t xml:space="preserve">Сергей </t>
  </si>
  <si>
    <t>Мари</t>
  </si>
  <si>
    <t xml:space="preserve">Иван </t>
  </si>
  <si>
    <t>Дарья</t>
  </si>
  <si>
    <t>Артур</t>
  </si>
  <si>
    <t xml:space="preserve">Басанг </t>
  </si>
  <si>
    <t xml:space="preserve">Герл </t>
  </si>
  <si>
    <t xml:space="preserve">Александрович  </t>
  </si>
  <si>
    <t>Джангарович</t>
  </si>
  <si>
    <t>Михайлович</t>
  </si>
  <si>
    <t>Очирович</t>
  </si>
  <si>
    <t>Романовна</t>
  </si>
  <si>
    <t>Арсенович</t>
  </si>
  <si>
    <t>Аркадьевна</t>
  </si>
  <si>
    <t>Хонгорович</t>
  </si>
  <si>
    <t>Эрдниевна</t>
  </si>
  <si>
    <t>Зольванович</t>
  </si>
  <si>
    <t>Геннадьевич</t>
  </si>
  <si>
    <t>Эрдемович</t>
  </si>
  <si>
    <t xml:space="preserve">Хонгорович </t>
  </si>
  <si>
    <t>Манцаевич</t>
  </si>
  <si>
    <t xml:space="preserve">Дарсен </t>
  </si>
  <si>
    <t>Яна</t>
  </si>
  <si>
    <t>Арлтан</t>
  </si>
  <si>
    <t>Амуланга</t>
  </si>
  <si>
    <t>Кермен</t>
  </si>
  <si>
    <t>Сарангович</t>
  </si>
  <si>
    <t>Анатольевна</t>
  </si>
  <si>
    <t>Мазановна</t>
  </si>
  <si>
    <t>Геннадьевна</t>
  </si>
  <si>
    <t>Виталиевич</t>
  </si>
  <si>
    <t>Джангаровна</t>
  </si>
  <si>
    <t>Алексеевич</t>
  </si>
  <si>
    <t>Доржиевна</t>
  </si>
  <si>
    <t xml:space="preserve">Байсана </t>
  </si>
  <si>
    <t>Сергей</t>
  </si>
  <si>
    <t xml:space="preserve">Галина </t>
  </si>
  <si>
    <t xml:space="preserve">Аделина </t>
  </si>
  <si>
    <t xml:space="preserve">Бембя </t>
  </si>
  <si>
    <t xml:space="preserve">Юлия </t>
  </si>
  <si>
    <t>Пюрбеев Адьян Валерьевич</t>
  </si>
  <si>
    <t>Басангова Герел Анатольевна</t>
  </si>
  <si>
    <t>Председатель жюри _________________________________/Мантусов А. Б./</t>
  </si>
  <si>
    <t>Член жюри _________________________________/Убушаева Л. Э./</t>
  </si>
  <si>
    <t>Член жюри _________________________________/Манджиева С. И./</t>
  </si>
  <si>
    <t>Член жюри _________________________________/Медко О. Н,/</t>
  </si>
  <si>
    <t>Член жюри _________________________________/Санджиева О. Г./</t>
  </si>
  <si>
    <t>Победитель</t>
  </si>
  <si>
    <t>призер</t>
  </si>
  <si>
    <t>Призер</t>
  </si>
  <si>
    <t xml:space="preserve">Уланова </t>
  </si>
  <si>
    <t>победитель</t>
  </si>
  <si>
    <t>Очирова Иляна Васильевна</t>
  </si>
  <si>
    <t>Самоподготовка</t>
  </si>
  <si>
    <t>Нимиева Роза Нимяевна</t>
  </si>
  <si>
    <t xml:space="preserve">муниципального этапа Всероссийской олимпиады школьников 2021-2022 уч. год    </t>
  </si>
  <si>
    <t>Болдырева Дельгир Сергеевна</t>
  </si>
  <si>
    <t>Цеденова Баирта Дмитриевна</t>
  </si>
  <si>
    <t>Карманова Кеэмя Сергеевна</t>
  </si>
  <si>
    <t>Муджикова Наталья Очировна</t>
  </si>
  <si>
    <t>Босхамджиева Баирта Бембеевна</t>
  </si>
  <si>
    <t>Санджиева Ольга Анатольевна</t>
  </si>
  <si>
    <t>Спиридонов Юрий Бадма-Горяевич</t>
  </si>
  <si>
    <t>Бембеев Борис Наранович</t>
  </si>
  <si>
    <t>Цембелева Светлана Викторовна</t>
  </si>
  <si>
    <t>Член жюри _________________________________/Санджиева Н. В./</t>
  </si>
  <si>
    <t>Член жюри _________________________________/Басаева Ц. И./</t>
  </si>
  <si>
    <t>Член жюри _________________________________/Бембеева Т. А./</t>
  </si>
  <si>
    <t>Член жюри _________________________________/Пипенко И. А./</t>
  </si>
  <si>
    <t>Член жюри _________________________________/Выродова Т. Д./</t>
  </si>
  <si>
    <t xml:space="preserve">Тепкеев </t>
  </si>
  <si>
    <t>Член жюри _________________________________/Эрдниева Н. С./</t>
  </si>
  <si>
    <t>Член жюри _________________________________/Булхукова М. Ц./</t>
  </si>
  <si>
    <t>Член жюри _________________________________/Утатынова В. Ш./</t>
  </si>
  <si>
    <t>Член жюри _________________________________/Савкаева С. Э/</t>
  </si>
  <si>
    <t>Член жюри _________________________________/Арманова Н. В./</t>
  </si>
  <si>
    <t>Член жюри _________________________________/Каруева С. А./</t>
  </si>
  <si>
    <t>Член жюри _________________________________/Болдырева /</t>
  </si>
  <si>
    <t>Член жюри _________________________________/Бембеева А. И./</t>
  </si>
  <si>
    <t>Член жюри _________________________________/Джальчинова Н. Н./</t>
  </si>
  <si>
    <t>Член жюри _________________________________/Лиджиева Н. О./</t>
  </si>
  <si>
    <t>Член жюри _________________________________/Кегярикова Е. Б./</t>
  </si>
  <si>
    <t>Член жюри _________________________________/Мукаева И. А./</t>
  </si>
  <si>
    <t xml:space="preserve">Бадма-Горяева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</si>
</sst>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/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2" fillId="0" borderId="2" xfId="0" applyFont="1" applyBorder="1"/>
    <xf numFmtId="0" fontId="4" fillId="0" borderId="2" xfId="0" applyFont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/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center" vertical="top"/>
    </xf>
    <xf numFmtId="1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7" fillId="0" borderId="0" xfId="0" applyFont="1" applyBorder="1"/>
    <xf numFmtId="0" fontId="2" fillId="0" borderId="0" xfId="0" applyFont="1" applyBorder="1"/>
    <xf numFmtId="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4" fontId="2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9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48"/>
  <sheetViews>
    <sheetView zoomScale="75" zoomScaleNormal="75" workbookViewId="0">
      <selection activeCell="F19" sqref="F19"/>
    </sheetView>
  </sheetViews>
  <sheetFormatPr defaultRowHeight="15" x14ac:dyDescent="0.25"/>
  <cols>
    <col min="1" max="1" width="4" style="52" customWidth="1"/>
    <col min="2" max="2" width="16.5703125" style="49" customWidth="1"/>
    <col min="3" max="3" width="13.140625" style="49" customWidth="1"/>
    <col min="4" max="4" width="15.85546875" style="49" customWidth="1"/>
    <col min="5" max="5" width="9.85546875" style="52" customWidth="1"/>
    <col min="6" max="6" width="11.5703125" style="49" customWidth="1"/>
    <col min="7" max="7" width="44.85546875" style="49" customWidth="1"/>
    <col min="8" max="8" width="8.7109375" style="52" customWidth="1"/>
    <col min="9" max="9" width="12.5703125" style="52" customWidth="1"/>
    <col min="10" max="15" width="5.7109375" style="49" customWidth="1"/>
    <col min="16" max="16" width="9.140625" style="52"/>
    <col min="17" max="17" width="15" style="52" customWidth="1"/>
    <col min="18" max="18" width="36.5703125" style="49" customWidth="1"/>
    <col min="19" max="192" width="9.140625" style="78"/>
    <col min="193" max="16384" width="9.140625" style="49"/>
  </cols>
  <sheetData>
    <row r="1" spans="1:192" s="73" customFormat="1" ht="20.25" x14ac:dyDescent="0.3">
      <c r="A1" s="81" t="s">
        <v>138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</row>
    <row r="2" spans="1:192" x14ac:dyDescent="0.25">
      <c r="A2" s="82" t="s">
        <v>519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92" x14ac:dyDescent="0.25">
      <c r="A3" s="83" t="s">
        <v>456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192" ht="18" customHeight="1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6" t="s">
        <v>10</v>
      </c>
      <c r="K4" s="87"/>
      <c r="L4" s="87"/>
      <c r="M4" s="87"/>
      <c r="N4" s="87"/>
      <c r="O4" s="87"/>
      <c r="P4" s="86" t="s">
        <v>11</v>
      </c>
      <c r="Q4" s="89" t="s">
        <v>12</v>
      </c>
      <c r="R4" s="85" t="s">
        <v>9</v>
      </c>
    </row>
    <row r="5" spans="1:192" ht="18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51">
        <v>1</v>
      </c>
      <c r="K5" s="51">
        <v>2</v>
      </c>
      <c r="L5" s="51">
        <v>3</v>
      </c>
      <c r="M5" s="51">
        <v>4</v>
      </c>
      <c r="N5" s="51">
        <v>5</v>
      </c>
      <c r="O5" s="51">
        <v>6</v>
      </c>
      <c r="P5" s="88"/>
      <c r="Q5" s="90"/>
      <c r="R5" s="85"/>
    </row>
    <row r="6" spans="1:192" s="43" customFormat="1" ht="17.25" customHeight="1" x14ac:dyDescent="0.25">
      <c r="A6" s="127">
        <v>1</v>
      </c>
      <c r="B6" s="95" t="s">
        <v>66</v>
      </c>
      <c r="C6" s="107" t="s">
        <v>67</v>
      </c>
      <c r="D6" s="95" t="s">
        <v>68</v>
      </c>
      <c r="E6" s="97" t="s">
        <v>16</v>
      </c>
      <c r="F6" s="112">
        <v>39817</v>
      </c>
      <c r="G6" s="102" t="s">
        <v>116</v>
      </c>
      <c r="H6" s="94">
        <v>7</v>
      </c>
      <c r="I6" s="94" t="s">
        <v>511</v>
      </c>
      <c r="J6" s="100">
        <v>7</v>
      </c>
      <c r="K6" s="100">
        <v>7</v>
      </c>
      <c r="L6" s="100">
        <v>5</v>
      </c>
      <c r="M6" s="100">
        <v>6</v>
      </c>
      <c r="N6" s="100">
        <v>7</v>
      </c>
      <c r="O6" s="100">
        <v>0</v>
      </c>
      <c r="P6" s="100">
        <f>SUM(J6:O6)</f>
        <v>32</v>
      </c>
      <c r="Q6" s="101">
        <f>P6/42</f>
        <v>0.76190476190476186</v>
      </c>
      <c r="R6" s="99" t="s">
        <v>523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</row>
    <row r="7" spans="1:192" s="43" customFormat="1" ht="17.25" customHeight="1" x14ac:dyDescent="0.25">
      <c r="A7" s="127">
        <v>2</v>
      </c>
      <c r="B7" s="19" t="s">
        <v>51</v>
      </c>
      <c r="C7" s="17" t="s">
        <v>52</v>
      </c>
      <c r="D7" s="18" t="s">
        <v>53</v>
      </c>
      <c r="E7" s="36" t="s">
        <v>16</v>
      </c>
      <c r="F7" s="22">
        <v>39709</v>
      </c>
      <c r="G7" s="33" t="s">
        <v>113</v>
      </c>
      <c r="H7" s="14">
        <v>7</v>
      </c>
      <c r="I7" s="14" t="s">
        <v>513</v>
      </c>
      <c r="J7" s="15">
        <v>7</v>
      </c>
      <c r="K7" s="15">
        <v>4</v>
      </c>
      <c r="L7" s="15">
        <v>0</v>
      </c>
      <c r="M7" s="15">
        <v>7</v>
      </c>
      <c r="N7" s="15">
        <v>6</v>
      </c>
      <c r="O7" s="15">
        <v>6</v>
      </c>
      <c r="P7" s="15">
        <f>SUM(J7:O7)</f>
        <v>30</v>
      </c>
      <c r="Q7" s="79">
        <f>P7/42</f>
        <v>0.7142857142857143</v>
      </c>
      <c r="R7" s="4" t="s">
        <v>130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</row>
    <row r="8" spans="1:192" s="43" customFormat="1" ht="17.25" customHeight="1" x14ac:dyDescent="0.25">
      <c r="A8" s="127">
        <v>3</v>
      </c>
      <c r="B8" s="95" t="s">
        <v>31</v>
      </c>
      <c r="C8" s="96" t="s">
        <v>32</v>
      </c>
      <c r="D8" s="95" t="s">
        <v>33</v>
      </c>
      <c r="E8" s="97" t="s">
        <v>20</v>
      </c>
      <c r="F8" s="98">
        <v>39702</v>
      </c>
      <c r="G8" s="99" t="s">
        <v>112</v>
      </c>
      <c r="H8" s="94">
        <v>7</v>
      </c>
      <c r="I8" s="94" t="s">
        <v>513</v>
      </c>
      <c r="J8" s="100">
        <v>7</v>
      </c>
      <c r="K8" s="100">
        <v>7</v>
      </c>
      <c r="L8" s="100">
        <v>7</v>
      </c>
      <c r="M8" s="100">
        <v>6</v>
      </c>
      <c r="N8" s="100">
        <v>3</v>
      </c>
      <c r="O8" s="100">
        <v>0</v>
      </c>
      <c r="P8" s="100">
        <f>SUM(J8:O8)</f>
        <v>30</v>
      </c>
      <c r="Q8" s="101">
        <f>P8/42</f>
        <v>0.7142857142857143</v>
      </c>
      <c r="R8" s="102" t="s">
        <v>128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</row>
    <row r="9" spans="1:192" s="43" customFormat="1" ht="17.25" customHeight="1" x14ac:dyDescent="0.25">
      <c r="A9" s="127">
        <v>4</v>
      </c>
      <c r="B9" s="16" t="s">
        <v>63</v>
      </c>
      <c r="C9" s="16" t="s">
        <v>64</v>
      </c>
      <c r="D9" s="16" t="s">
        <v>65</v>
      </c>
      <c r="E9" s="36" t="s">
        <v>20</v>
      </c>
      <c r="F9" s="23">
        <v>39711</v>
      </c>
      <c r="G9" s="6" t="s">
        <v>115</v>
      </c>
      <c r="H9" s="14">
        <v>7</v>
      </c>
      <c r="I9" s="14" t="s">
        <v>513</v>
      </c>
      <c r="J9" s="80">
        <v>7</v>
      </c>
      <c r="K9" s="80">
        <v>1</v>
      </c>
      <c r="L9" s="80">
        <v>0</v>
      </c>
      <c r="M9" s="80">
        <v>7</v>
      </c>
      <c r="N9" s="80">
        <v>5</v>
      </c>
      <c r="O9" s="80">
        <v>7</v>
      </c>
      <c r="P9" s="80">
        <f>SUM(J9:O9)</f>
        <v>27</v>
      </c>
      <c r="Q9" s="79">
        <f>P9/42</f>
        <v>0.6428571428571429</v>
      </c>
      <c r="R9" s="4" t="s">
        <v>527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</row>
    <row r="10" spans="1:192" s="43" customFormat="1" ht="17.25" customHeight="1" x14ac:dyDescent="0.25">
      <c r="A10" s="127">
        <v>5</v>
      </c>
      <c r="B10" s="18" t="s">
        <v>96</v>
      </c>
      <c r="C10" s="16" t="s">
        <v>97</v>
      </c>
      <c r="D10" s="17" t="s">
        <v>98</v>
      </c>
      <c r="E10" s="14" t="s">
        <v>16</v>
      </c>
      <c r="F10" s="24">
        <v>39678</v>
      </c>
      <c r="G10" s="9" t="s">
        <v>121</v>
      </c>
      <c r="H10" s="80">
        <v>7</v>
      </c>
      <c r="I10" s="14" t="s">
        <v>513</v>
      </c>
      <c r="J10" s="80">
        <v>7</v>
      </c>
      <c r="K10" s="80">
        <v>7</v>
      </c>
      <c r="L10" s="80">
        <v>3</v>
      </c>
      <c r="M10" s="80">
        <v>6</v>
      </c>
      <c r="N10" s="80">
        <v>1</v>
      </c>
      <c r="O10" s="80">
        <v>1</v>
      </c>
      <c r="P10" s="80">
        <f>SUM(J10:O10)</f>
        <v>25</v>
      </c>
      <c r="Q10" s="79">
        <f>P10/42</f>
        <v>0.59523809523809523</v>
      </c>
      <c r="R10" s="9" t="s">
        <v>135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</row>
    <row r="11" spans="1:192" s="43" customFormat="1" ht="17.25" customHeight="1" x14ac:dyDescent="0.25">
      <c r="A11" s="127">
        <v>6</v>
      </c>
      <c r="B11" s="107" t="s">
        <v>60</v>
      </c>
      <c r="C11" s="107" t="s">
        <v>61</v>
      </c>
      <c r="D11" s="107" t="s">
        <v>62</v>
      </c>
      <c r="E11" s="97" t="s">
        <v>20</v>
      </c>
      <c r="F11" s="114">
        <v>39915</v>
      </c>
      <c r="G11" s="99" t="s">
        <v>114</v>
      </c>
      <c r="H11" s="94">
        <v>7</v>
      </c>
      <c r="I11" s="94" t="s">
        <v>513</v>
      </c>
      <c r="J11" s="100">
        <v>7</v>
      </c>
      <c r="K11" s="100">
        <v>7</v>
      </c>
      <c r="L11" s="100">
        <v>0</v>
      </c>
      <c r="M11" s="100">
        <v>7</v>
      </c>
      <c r="N11" s="100">
        <v>2</v>
      </c>
      <c r="O11" s="100">
        <v>1</v>
      </c>
      <c r="P11" s="100">
        <f>SUM(J11:O11)</f>
        <v>24</v>
      </c>
      <c r="Q11" s="101">
        <f>P11/42</f>
        <v>0.5714285714285714</v>
      </c>
      <c r="R11" s="110" t="s">
        <v>131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</row>
    <row r="12" spans="1:192" s="43" customFormat="1" ht="17.25" customHeight="1" x14ac:dyDescent="0.25">
      <c r="A12" s="127">
        <v>7</v>
      </c>
      <c r="B12" s="108" t="s">
        <v>57</v>
      </c>
      <c r="C12" s="96" t="s">
        <v>58</v>
      </c>
      <c r="D12" s="95" t="s">
        <v>59</v>
      </c>
      <c r="E12" s="97" t="s">
        <v>20</v>
      </c>
      <c r="F12" s="125">
        <v>39577</v>
      </c>
      <c r="G12" s="126" t="s">
        <v>113</v>
      </c>
      <c r="H12" s="94">
        <v>7</v>
      </c>
      <c r="I12" s="94" t="s">
        <v>513</v>
      </c>
      <c r="J12" s="100">
        <v>4</v>
      </c>
      <c r="K12" s="100">
        <v>7</v>
      </c>
      <c r="L12" s="100">
        <v>0</v>
      </c>
      <c r="M12" s="100">
        <v>7</v>
      </c>
      <c r="N12" s="100">
        <v>2</v>
      </c>
      <c r="O12" s="100">
        <v>2</v>
      </c>
      <c r="P12" s="100">
        <f>SUM(J12:O12)</f>
        <v>22</v>
      </c>
      <c r="Q12" s="101">
        <f>P12/42</f>
        <v>0.52380952380952384</v>
      </c>
      <c r="R12" s="110" t="s">
        <v>526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</row>
    <row r="13" spans="1:192" s="43" customFormat="1" ht="17.25" customHeight="1" x14ac:dyDescent="0.25">
      <c r="A13" s="127">
        <v>8</v>
      </c>
      <c r="B13" s="17" t="s">
        <v>547</v>
      </c>
      <c r="C13" s="16" t="s">
        <v>43</v>
      </c>
      <c r="D13" s="19" t="s">
        <v>77</v>
      </c>
      <c r="E13" s="36" t="s">
        <v>20</v>
      </c>
      <c r="F13" s="25">
        <v>39497</v>
      </c>
      <c r="G13" s="9" t="s">
        <v>123</v>
      </c>
      <c r="H13" s="80">
        <v>7</v>
      </c>
      <c r="I13" s="14" t="s">
        <v>513</v>
      </c>
      <c r="J13" s="80">
        <v>7</v>
      </c>
      <c r="K13" s="80">
        <v>7</v>
      </c>
      <c r="L13" s="80">
        <v>0</v>
      </c>
      <c r="M13" s="80">
        <v>7</v>
      </c>
      <c r="N13" s="80">
        <v>0</v>
      </c>
      <c r="O13" s="80">
        <v>0</v>
      </c>
      <c r="P13" s="80">
        <f>SUM(J13:O13)</f>
        <v>21</v>
      </c>
      <c r="Q13" s="79">
        <f>P13/42</f>
        <v>0.5</v>
      </c>
      <c r="R13" s="35" t="s">
        <v>130</v>
      </c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</row>
    <row r="14" spans="1:192" s="43" customFormat="1" ht="17.25" customHeight="1" x14ac:dyDescent="0.25">
      <c r="A14" s="127">
        <v>9</v>
      </c>
      <c r="B14" s="95" t="s">
        <v>27</v>
      </c>
      <c r="C14" s="108" t="s">
        <v>28</v>
      </c>
      <c r="D14" s="108" t="s">
        <v>29</v>
      </c>
      <c r="E14" s="97" t="s">
        <v>16</v>
      </c>
      <c r="F14" s="109">
        <v>39737</v>
      </c>
      <c r="G14" s="102" t="s">
        <v>111</v>
      </c>
      <c r="H14" s="94">
        <v>7</v>
      </c>
      <c r="I14" s="94" t="s">
        <v>512</v>
      </c>
      <c r="J14" s="100">
        <v>7</v>
      </c>
      <c r="K14" s="100">
        <v>7</v>
      </c>
      <c r="L14" s="100">
        <v>0</v>
      </c>
      <c r="M14" s="100">
        <v>7</v>
      </c>
      <c r="N14" s="100">
        <v>0</v>
      </c>
      <c r="O14" s="100">
        <v>0</v>
      </c>
      <c r="P14" s="100">
        <f>SUM(J14:O14)</f>
        <v>21</v>
      </c>
      <c r="Q14" s="101">
        <f>P14/42</f>
        <v>0.5</v>
      </c>
      <c r="R14" s="110" t="s">
        <v>520</v>
      </c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</row>
    <row r="15" spans="1:192" s="43" customFormat="1" ht="17.25" customHeight="1" x14ac:dyDescent="0.25">
      <c r="A15" s="127">
        <v>10</v>
      </c>
      <c r="B15" s="16" t="s">
        <v>13</v>
      </c>
      <c r="C15" s="17" t="s">
        <v>14</v>
      </c>
      <c r="D15" s="17" t="s">
        <v>15</v>
      </c>
      <c r="E15" s="14" t="s">
        <v>16</v>
      </c>
      <c r="F15" s="26">
        <v>39624</v>
      </c>
      <c r="G15" s="31" t="s">
        <v>110</v>
      </c>
      <c r="H15" s="14">
        <v>7</v>
      </c>
      <c r="I15" s="14" t="s">
        <v>513</v>
      </c>
      <c r="J15" s="80">
        <v>7</v>
      </c>
      <c r="K15" s="80">
        <v>7</v>
      </c>
      <c r="L15" s="80">
        <v>0</v>
      </c>
      <c r="M15" s="80">
        <v>7</v>
      </c>
      <c r="N15" s="80">
        <v>0</v>
      </c>
      <c r="O15" s="80">
        <v>0</v>
      </c>
      <c r="P15" s="80">
        <f>SUM(J15:O15)</f>
        <v>21</v>
      </c>
      <c r="Q15" s="79">
        <f>P15/42</f>
        <v>0.5</v>
      </c>
      <c r="R15" s="9" t="s">
        <v>126</v>
      </c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</row>
    <row r="16" spans="1:192" s="43" customFormat="1" ht="17.25" customHeight="1" x14ac:dyDescent="0.25">
      <c r="A16" s="127">
        <v>11</v>
      </c>
      <c r="B16" s="20" t="s">
        <v>442</v>
      </c>
      <c r="C16" s="20" t="s">
        <v>140</v>
      </c>
      <c r="D16" s="20" t="s">
        <v>89</v>
      </c>
      <c r="E16" s="80" t="s">
        <v>20</v>
      </c>
      <c r="F16" s="27">
        <v>39895</v>
      </c>
      <c r="G16" s="9" t="s">
        <v>121</v>
      </c>
      <c r="H16" s="80">
        <v>7</v>
      </c>
      <c r="I16" s="80"/>
      <c r="J16" s="80">
        <v>6</v>
      </c>
      <c r="K16" s="80">
        <v>6</v>
      </c>
      <c r="L16" s="80">
        <v>0</v>
      </c>
      <c r="M16" s="80">
        <v>1</v>
      </c>
      <c r="N16" s="80">
        <v>3</v>
      </c>
      <c r="O16" s="80">
        <v>2</v>
      </c>
      <c r="P16" s="80">
        <f>SUM(J16:O16)</f>
        <v>18</v>
      </c>
      <c r="Q16" s="79">
        <f>P16/42</f>
        <v>0.42857142857142855</v>
      </c>
      <c r="R16" s="35" t="s">
        <v>135</v>
      </c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</row>
    <row r="17" spans="1:192" s="43" customFormat="1" ht="17.25" customHeight="1" x14ac:dyDescent="0.25">
      <c r="A17" s="127">
        <v>12</v>
      </c>
      <c r="B17" s="108" t="s">
        <v>37</v>
      </c>
      <c r="C17" s="96" t="s">
        <v>38</v>
      </c>
      <c r="D17" s="95" t="s">
        <v>39</v>
      </c>
      <c r="E17" s="97" t="s">
        <v>16</v>
      </c>
      <c r="F17" s="125">
        <v>39598</v>
      </c>
      <c r="G17" s="126" t="s">
        <v>113</v>
      </c>
      <c r="H17" s="94">
        <v>7</v>
      </c>
      <c r="I17" s="94"/>
      <c r="J17" s="100">
        <v>7</v>
      </c>
      <c r="K17" s="100">
        <v>7</v>
      </c>
      <c r="L17" s="100">
        <v>0</v>
      </c>
      <c r="M17" s="100">
        <v>0</v>
      </c>
      <c r="N17" s="100">
        <v>4</v>
      </c>
      <c r="O17" s="100">
        <v>0</v>
      </c>
      <c r="P17" s="100">
        <f>SUM(J17:O17)</f>
        <v>18</v>
      </c>
      <c r="Q17" s="101">
        <f>P17/42</f>
        <v>0.42857142857142855</v>
      </c>
      <c r="R17" s="110" t="s">
        <v>130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</row>
    <row r="18" spans="1:192" s="43" customFormat="1" ht="17.25" customHeight="1" x14ac:dyDescent="0.25">
      <c r="A18" s="127">
        <v>13</v>
      </c>
      <c r="B18" s="18" t="s">
        <v>84</v>
      </c>
      <c r="C18" s="16" t="s">
        <v>85</v>
      </c>
      <c r="D18" s="16" t="s">
        <v>86</v>
      </c>
      <c r="E18" s="14" t="s">
        <v>16</v>
      </c>
      <c r="F18" s="24">
        <v>39600</v>
      </c>
      <c r="G18" s="11" t="s">
        <v>119</v>
      </c>
      <c r="H18" s="14">
        <v>7</v>
      </c>
      <c r="I18" s="14"/>
      <c r="J18" s="15">
        <v>7</v>
      </c>
      <c r="K18" s="15">
        <v>7</v>
      </c>
      <c r="L18" s="15">
        <v>0</v>
      </c>
      <c r="M18" s="15">
        <v>4</v>
      </c>
      <c r="N18" s="15">
        <v>0</v>
      </c>
      <c r="O18" s="15">
        <v>0</v>
      </c>
      <c r="P18" s="15">
        <f>SUM(J18:O18)</f>
        <v>18</v>
      </c>
      <c r="Q18" s="79">
        <f>P18/42</f>
        <v>0.42857142857142855</v>
      </c>
      <c r="R18" s="35" t="s">
        <v>128</v>
      </c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</row>
    <row r="19" spans="1:192" s="43" customFormat="1" ht="17.25" customHeight="1" x14ac:dyDescent="0.25">
      <c r="A19" s="127">
        <v>14</v>
      </c>
      <c r="B19" s="20" t="s">
        <v>443</v>
      </c>
      <c r="C19" s="20" t="s">
        <v>444</v>
      </c>
      <c r="D19" s="20" t="s">
        <v>62</v>
      </c>
      <c r="E19" s="80" t="s">
        <v>20</v>
      </c>
      <c r="F19" s="27">
        <v>39736</v>
      </c>
      <c r="G19" s="9" t="s">
        <v>120</v>
      </c>
      <c r="H19" s="80">
        <v>7</v>
      </c>
      <c r="I19" s="80"/>
      <c r="J19" s="15">
        <v>7</v>
      </c>
      <c r="K19" s="15">
        <v>4</v>
      </c>
      <c r="L19" s="15">
        <v>0</v>
      </c>
      <c r="M19" s="15">
        <v>7</v>
      </c>
      <c r="N19" s="15">
        <v>0</v>
      </c>
      <c r="O19" s="15">
        <v>0</v>
      </c>
      <c r="P19" s="15">
        <f>SUM(J19:O19)</f>
        <v>18</v>
      </c>
      <c r="Q19" s="79">
        <f>P19/42</f>
        <v>0.42857142857142855</v>
      </c>
      <c r="R19" s="35" t="s">
        <v>134</v>
      </c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</row>
    <row r="20" spans="1:192" s="43" customFormat="1" ht="17.25" customHeight="1" x14ac:dyDescent="0.25">
      <c r="A20" s="127">
        <v>15</v>
      </c>
      <c r="B20" s="19" t="s">
        <v>42</v>
      </c>
      <c r="C20" s="17" t="s">
        <v>43</v>
      </c>
      <c r="D20" s="18" t="s">
        <v>44</v>
      </c>
      <c r="E20" s="36" t="s">
        <v>20</v>
      </c>
      <c r="F20" s="22">
        <v>39634</v>
      </c>
      <c r="G20" s="33" t="s">
        <v>113</v>
      </c>
      <c r="H20" s="14">
        <v>7</v>
      </c>
      <c r="I20" s="14"/>
      <c r="J20" s="15">
        <v>5</v>
      </c>
      <c r="K20" s="15">
        <v>1</v>
      </c>
      <c r="L20" s="15">
        <v>3</v>
      </c>
      <c r="M20" s="15">
        <v>5</v>
      </c>
      <c r="N20" s="15">
        <v>1</v>
      </c>
      <c r="O20" s="15">
        <v>0</v>
      </c>
      <c r="P20" s="15">
        <f>SUM(J20:O20)</f>
        <v>15</v>
      </c>
      <c r="Q20" s="79">
        <f>P20/42</f>
        <v>0.35714285714285715</v>
      </c>
      <c r="R20" s="35" t="s">
        <v>130</v>
      </c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</row>
    <row r="21" spans="1:192" s="43" customFormat="1" ht="17.25" customHeight="1" x14ac:dyDescent="0.25">
      <c r="A21" s="127">
        <v>16</v>
      </c>
      <c r="B21" s="16" t="s">
        <v>440</v>
      </c>
      <c r="C21" s="16" t="s">
        <v>441</v>
      </c>
      <c r="D21" s="16" t="s">
        <v>270</v>
      </c>
      <c r="E21" s="14" t="s">
        <v>16</v>
      </c>
      <c r="F21" s="27">
        <v>39713</v>
      </c>
      <c r="G21" s="6" t="s">
        <v>117</v>
      </c>
      <c r="H21" s="80">
        <v>7</v>
      </c>
      <c r="I21" s="80"/>
      <c r="J21" s="15">
        <v>0</v>
      </c>
      <c r="K21" s="15">
        <v>4</v>
      </c>
      <c r="L21" s="15">
        <v>0</v>
      </c>
      <c r="M21" s="15">
        <v>3</v>
      </c>
      <c r="N21" s="15">
        <v>5</v>
      </c>
      <c r="O21" s="15">
        <v>3</v>
      </c>
      <c r="P21" s="15">
        <f>SUM(J21:O21)</f>
        <v>15</v>
      </c>
      <c r="Q21" s="79">
        <f>P21/42</f>
        <v>0.35714285714285715</v>
      </c>
      <c r="R21" s="6" t="s">
        <v>264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</row>
    <row r="22" spans="1:192" s="43" customFormat="1" ht="17.25" customHeight="1" x14ac:dyDescent="0.25">
      <c r="A22" s="127">
        <v>17</v>
      </c>
      <c r="B22" s="95" t="s">
        <v>101</v>
      </c>
      <c r="C22" s="107" t="s">
        <v>102</v>
      </c>
      <c r="D22" s="107" t="s">
        <v>71</v>
      </c>
      <c r="E22" s="94" t="s">
        <v>16</v>
      </c>
      <c r="F22" s="109">
        <v>39807</v>
      </c>
      <c r="G22" s="102" t="s">
        <v>111</v>
      </c>
      <c r="H22" s="100">
        <v>7</v>
      </c>
      <c r="I22" s="100"/>
      <c r="J22" s="100">
        <v>7</v>
      </c>
      <c r="K22" s="100">
        <v>7</v>
      </c>
      <c r="L22" s="100">
        <v>0</v>
      </c>
      <c r="M22" s="100">
        <v>0</v>
      </c>
      <c r="N22" s="100">
        <v>0</v>
      </c>
      <c r="O22" s="100">
        <v>0</v>
      </c>
      <c r="P22" s="100">
        <f>SUM(J22:O22)</f>
        <v>14</v>
      </c>
      <c r="Q22" s="101">
        <f>P22/42</f>
        <v>0.33333333333333331</v>
      </c>
      <c r="R22" s="113" t="s">
        <v>520</v>
      </c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</row>
    <row r="23" spans="1:192" s="43" customFormat="1" ht="17.25" customHeight="1" x14ac:dyDescent="0.25">
      <c r="A23" s="127">
        <v>18</v>
      </c>
      <c r="B23" s="19" t="s">
        <v>40</v>
      </c>
      <c r="C23" s="17" t="s">
        <v>41</v>
      </c>
      <c r="D23" s="18" t="s">
        <v>36</v>
      </c>
      <c r="E23" s="36" t="s">
        <v>20</v>
      </c>
      <c r="F23" s="22">
        <v>39847</v>
      </c>
      <c r="G23" s="33" t="s">
        <v>113</v>
      </c>
      <c r="H23" s="14">
        <v>7</v>
      </c>
      <c r="I23" s="14"/>
      <c r="J23" s="80">
        <v>1</v>
      </c>
      <c r="K23" s="80">
        <v>7</v>
      </c>
      <c r="L23" s="80">
        <v>0</v>
      </c>
      <c r="M23" s="80">
        <v>6</v>
      </c>
      <c r="N23" s="80">
        <v>0</v>
      </c>
      <c r="O23" s="80">
        <v>0</v>
      </c>
      <c r="P23" s="80">
        <f>SUM(J23:O23)</f>
        <v>14</v>
      </c>
      <c r="Q23" s="79">
        <f>P23/42</f>
        <v>0.33333333333333331</v>
      </c>
      <c r="R23" s="35" t="s">
        <v>130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</row>
    <row r="24" spans="1:192" s="43" customFormat="1" ht="17.25" customHeight="1" x14ac:dyDescent="0.25">
      <c r="A24" s="127">
        <v>19</v>
      </c>
      <c r="B24" s="96" t="s">
        <v>93</v>
      </c>
      <c r="C24" s="107" t="s">
        <v>94</v>
      </c>
      <c r="D24" s="95" t="s">
        <v>95</v>
      </c>
      <c r="E24" s="97" t="s">
        <v>20</v>
      </c>
      <c r="F24" s="104">
        <v>39652</v>
      </c>
      <c r="G24" s="99" t="s">
        <v>120</v>
      </c>
      <c r="H24" s="100">
        <v>7</v>
      </c>
      <c r="I24" s="100"/>
      <c r="J24" s="100">
        <v>4</v>
      </c>
      <c r="K24" s="100">
        <v>0</v>
      </c>
      <c r="L24" s="100">
        <v>0</v>
      </c>
      <c r="M24" s="100">
        <v>7</v>
      </c>
      <c r="N24" s="100">
        <v>3</v>
      </c>
      <c r="O24" s="100">
        <v>0</v>
      </c>
      <c r="P24" s="100">
        <f>SUM(J24:O24)</f>
        <v>14</v>
      </c>
      <c r="Q24" s="101">
        <f>P24/42</f>
        <v>0.33333333333333331</v>
      </c>
      <c r="R24" s="99" t="s">
        <v>131</v>
      </c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</row>
    <row r="25" spans="1:192" s="43" customFormat="1" ht="17.25" customHeight="1" x14ac:dyDescent="0.25">
      <c r="A25" s="127">
        <v>20</v>
      </c>
      <c r="B25" s="17" t="s">
        <v>103</v>
      </c>
      <c r="C25" s="16" t="s">
        <v>67</v>
      </c>
      <c r="D25" s="17" t="s">
        <v>104</v>
      </c>
      <c r="E25" s="14" t="s">
        <v>16</v>
      </c>
      <c r="F25" s="21">
        <v>39741</v>
      </c>
      <c r="G25" s="9" t="s">
        <v>124</v>
      </c>
      <c r="H25" s="80">
        <v>7</v>
      </c>
      <c r="I25" s="80"/>
      <c r="J25" s="80">
        <v>6</v>
      </c>
      <c r="K25" s="80">
        <v>4</v>
      </c>
      <c r="L25" s="80">
        <v>3</v>
      </c>
      <c r="M25" s="80">
        <v>0</v>
      </c>
      <c r="N25" s="80">
        <v>0</v>
      </c>
      <c r="O25" s="80">
        <v>0</v>
      </c>
      <c r="P25" s="80">
        <f>SUM(J25:O25)</f>
        <v>13</v>
      </c>
      <c r="Q25" s="79">
        <f>P25/42</f>
        <v>0.30952380952380953</v>
      </c>
      <c r="R25" s="34" t="s">
        <v>137</v>
      </c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</row>
    <row r="26" spans="1:192" s="43" customFormat="1" ht="17.25" customHeight="1" x14ac:dyDescent="0.25">
      <c r="A26" s="127">
        <v>21</v>
      </c>
      <c r="B26" s="18" t="s">
        <v>24</v>
      </c>
      <c r="C26" s="19" t="s">
        <v>25</v>
      </c>
      <c r="D26" s="19" t="s">
        <v>26</v>
      </c>
      <c r="E26" s="36" t="s">
        <v>16</v>
      </c>
      <c r="F26" s="27">
        <v>39608</v>
      </c>
      <c r="G26" s="4" t="s">
        <v>111</v>
      </c>
      <c r="H26" s="14">
        <v>7</v>
      </c>
      <c r="I26" s="14"/>
      <c r="J26" s="15">
        <v>7</v>
      </c>
      <c r="K26" s="15">
        <v>6</v>
      </c>
      <c r="L26" s="15">
        <v>0</v>
      </c>
      <c r="M26" s="15">
        <v>0</v>
      </c>
      <c r="N26" s="15">
        <v>0</v>
      </c>
      <c r="O26" s="15">
        <v>0</v>
      </c>
      <c r="P26" s="15">
        <f>SUM(J26:O26)</f>
        <v>13</v>
      </c>
      <c r="Q26" s="79">
        <f>P26/42</f>
        <v>0.30952380952380953</v>
      </c>
      <c r="R26" s="3" t="s">
        <v>521</v>
      </c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</row>
    <row r="27" spans="1:192" s="43" customFormat="1" ht="17.25" customHeight="1" x14ac:dyDescent="0.25">
      <c r="A27" s="127">
        <v>22</v>
      </c>
      <c r="B27" s="19" t="s">
        <v>72</v>
      </c>
      <c r="C27" s="16" t="s">
        <v>70</v>
      </c>
      <c r="D27" s="19" t="s">
        <v>73</v>
      </c>
      <c r="E27" s="36" t="s">
        <v>16</v>
      </c>
      <c r="F27" s="27">
        <v>39731</v>
      </c>
      <c r="G27" s="6" t="s">
        <v>118</v>
      </c>
      <c r="H27" s="14">
        <v>7</v>
      </c>
      <c r="I27" s="14"/>
      <c r="J27" s="15">
        <v>6</v>
      </c>
      <c r="K27" s="15">
        <v>6</v>
      </c>
      <c r="L27" s="15">
        <v>0</v>
      </c>
      <c r="M27" s="15">
        <v>0</v>
      </c>
      <c r="N27" s="15">
        <v>0</v>
      </c>
      <c r="O27" s="15">
        <v>0</v>
      </c>
      <c r="P27" s="15">
        <f>SUM(J27:O27)</f>
        <v>12</v>
      </c>
      <c r="Q27" s="79">
        <f>P27/42</f>
        <v>0.2857142857142857</v>
      </c>
      <c r="R27" s="9" t="s">
        <v>524</v>
      </c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</row>
    <row r="28" spans="1:192" s="43" customFormat="1" ht="17.25" customHeight="1" x14ac:dyDescent="0.25">
      <c r="A28" s="127">
        <v>23</v>
      </c>
      <c r="B28" s="17" t="s">
        <v>107</v>
      </c>
      <c r="C28" s="16" t="s">
        <v>108</v>
      </c>
      <c r="D28" s="16" t="s">
        <v>109</v>
      </c>
      <c r="E28" s="14" t="s">
        <v>20</v>
      </c>
      <c r="F28" s="25">
        <v>39713</v>
      </c>
      <c r="G28" s="9" t="s">
        <v>123</v>
      </c>
      <c r="H28" s="80">
        <v>7</v>
      </c>
      <c r="I28" s="80"/>
      <c r="J28" s="15">
        <v>7</v>
      </c>
      <c r="K28" s="15">
        <v>0</v>
      </c>
      <c r="L28" s="15">
        <v>0</v>
      </c>
      <c r="M28" s="15">
        <v>0</v>
      </c>
      <c r="N28" s="15">
        <v>0</v>
      </c>
      <c r="O28" s="15">
        <v>4</v>
      </c>
      <c r="P28" s="15">
        <f>SUM(J28:O28)</f>
        <v>11</v>
      </c>
      <c r="Q28" s="79">
        <f>P28/42</f>
        <v>0.26190476190476192</v>
      </c>
      <c r="R28" s="9" t="s">
        <v>130</v>
      </c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</row>
    <row r="29" spans="1:192" s="43" customFormat="1" ht="17.25" customHeight="1" x14ac:dyDescent="0.25">
      <c r="A29" s="127">
        <v>24</v>
      </c>
      <c r="B29" s="17" t="s">
        <v>69</v>
      </c>
      <c r="C29" s="17" t="s">
        <v>70</v>
      </c>
      <c r="D29" s="17" t="s">
        <v>71</v>
      </c>
      <c r="E29" s="36" t="s">
        <v>16</v>
      </c>
      <c r="F29" s="26">
        <v>39628</v>
      </c>
      <c r="G29" s="6" t="s">
        <v>117</v>
      </c>
      <c r="H29" s="14">
        <v>7</v>
      </c>
      <c r="I29" s="14"/>
      <c r="J29" s="15">
        <v>7</v>
      </c>
      <c r="K29" s="15">
        <v>0</v>
      </c>
      <c r="L29" s="15">
        <v>0</v>
      </c>
      <c r="M29" s="15">
        <v>0</v>
      </c>
      <c r="N29" s="15">
        <v>3</v>
      </c>
      <c r="O29" s="15">
        <v>0</v>
      </c>
      <c r="P29" s="15">
        <f>SUM(J29:O29)</f>
        <v>10</v>
      </c>
      <c r="Q29" s="79">
        <f>P29/42</f>
        <v>0.23809523809523808</v>
      </c>
      <c r="R29" s="9" t="s">
        <v>133</v>
      </c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</row>
    <row r="30" spans="1:192" s="43" customFormat="1" ht="17.25" customHeight="1" x14ac:dyDescent="0.25">
      <c r="A30" s="127">
        <v>25</v>
      </c>
      <c r="B30" s="17" t="s">
        <v>90</v>
      </c>
      <c r="C30" s="16" t="s">
        <v>91</v>
      </c>
      <c r="D30" s="17" t="s">
        <v>92</v>
      </c>
      <c r="E30" s="14" t="s">
        <v>16</v>
      </c>
      <c r="F30" s="21">
        <v>39661</v>
      </c>
      <c r="G30" s="9" t="s">
        <v>120</v>
      </c>
      <c r="H30" s="15">
        <v>7</v>
      </c>
      <c r="I30" s="15"/>
      <c r="J30" s="15">
        <v>4</v>
      </c>
      <c r="K30" s="15">
        <v>5</v>
      </c>
      <c r="L30" s="15">
        <v>0</v>
      </c>
      <c r="M30" s="15">
        <v>0</v>
      </c>
      <c r="N30" s="15">
        <v>0</v>
      </c>
      <c r="O30" s="15">
        <v>0</v>
      </c>
      <c r="P30" s="15">
        <f>SUM(J30:O30)</f>
        <v>9</v>
      </c>
      <c r="Q30" s="79">
        <f>P30/42</f>
        <v>0.21428571428571427</v>
      </c>
      <c r="R30" s="9" t="s">
        <v>134</v>
      </c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</row>
    <row r="31" spans="1:192" s="43" customFormat="1" ht="17.25" customHeight="1" x14ac:dyDescent="0.25">
      <c r="A31" s="127">
        <v>26</v>
      </c>
      <c r="B31" s="18" t="s">
        <v>21</v>
      </c>
      <c r="C31" s="19" t="s">
        <v>22</v>
      </c>
      <c r="D31" s="19" t="s">
        <v>23</v>
      </c>
      <c r="E31" s="36" t="s">
        <v>16</v>
      </c>
      <c r="F31" s="27">
        <v>39772</v>
      </c>
      <c r="G31" s="4" t="s">
        <v>111</v>
      </c>
      <c r="H31" s="14">
        <v>7</v>
      </c>
      <c r="I31" s="14"/>
      <c r="J31" s="15">
        <v>7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>SUM(J31:O31)</f>
        <v>7</v>
      </c>
      <c r="Q31" s="79">
        <f>P31/42</f>
        <v>0.16666666666666666</v>
      </c>
      <c r="R31" s="11" t="s">
        <v>520</v>
      </c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</row>
    <row r="32" spans="1:192" s="43" customFormat="1" ht="17.25" customHeight="1" x14ac:dyDescent="0.25">
      <c r="A32" s="127">
        <v>27</v>
      </c>
      <c r="B32" s="95" t="s">
        <v>78</v>
      </c>
      <c r="C32" s="96" t="s">
        <v>79</v>
      </c>
      <c r="D32" s="96" t="s">
        <v>80</v>
      </c>
      <c r="E32" s="97" t="s">
        <v>20</v>
      </c>
      <c r="F32" s="109">
        <v>39583</v>
      </c>
      <c r="G32" s="102" t="s">
        <v>111</v>
      </c>
      <c r="H32" s="94">
        <v>7</v>
      </c>
      <c r="I32" s="94"/>
      <c r="J32" s="100">
        <v>7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f>SUM(J32:O32)</f>
        <v>7</v>
      </c>
      <c r="Q32" s="101">
        <f>P32/42</f>
        <v>0.16666666666666666</v>
      </c>
      <c r="R32" s="99" t="s">
        <v>520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</row>
    <row r="33" spans="1:192" s="43" customFormat="1" ht="17.25" customHeight="1" x14ac:dyDescent="0.25">
      <c r="A33" s="127">
        <v>28</v>
      </c>
      <c r="B33" s="20" t="s">
        <v>445</v>
      </c>
      <c r="C33" s="20" t="s">
        <v>446</v>
      </c>
      <c r="D33" s="20" t="s">
        <v>270</v>
      </c>
      <c r="E33" s="80" t="s">
        <v>16</v>
      </c>
      <c r="F33" s="27">
        <v>39704</v>
      </c>
      <c r="G33" s="9" t="s">
        <v>120</v>
      </c>
      <c r="H33" s="80">
        <v>7</v>
      </c>
      <c r="I33" s="80"/>
      <c r="J33" s="15">
        <v>1</v>
      </c>
      <c r="K33" s="15">
        <v>0</v>
      </c>
      <c r="L33" s="15">
        <v>0</v>
      </c>
      <c r="M33" s="15">
        <v>4</v>
      </c>
      <c r="N33" s="15">
        <v>0</v>
      </c>
      <c r="O33" s="15">
        <v>0</v>
      </c>
      <c r="P33" s="15">
        <f>SUM(J33:O33)</f>
        <v>5</v>
      </c>
      <c r="Q33" s="79">
        <f>P33/42</f>
        <v>0.11904761904761904</v>
      </c>
      <c r="R33" s="34" t="s">
        <v>134</v>
      </c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</row>
    <row r="34" spans="1:192" s="43" customFormat="1" ht="17.25" customHeight="1" x14ac:dyDescent="0.25">
      <c r="A34" s="127">
        <v>29</v>
      </c>
      <c r="B34" s="17" t="s">
        <v>34</v>
      </c>
      <c r="C34" s="17" t="s">
        <v>35</v>
      </c>
      <c r="D34" s="17" t="s">
        <v>36</v>
      </c>
      <c r="E34" s="37" t="s">
        <v>20</v>
      </c>
      <c r="F34" s="21">
        <v>44416</v>
      </c>
      <c r="G34" s="32" t="s">
        <v>112</v>
      </c>
      <c r="H34" s="14">
        <v>7</v>
      </c>
      <c r="I34" s="14"/>
      <c r="J34" s="15">
        <v>5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SUM(J34:O34)</f>
        <v>5</v>
      </c>
      <c r="Q34" s="79">
        <f>P34/42</f>
        <v>0.11904761904761904</v>
      </c>
      <c r="R34" s="9" t="s">
        <v>525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</row>
    <row r="35" spans="1:192" s="43" customFormat="1" ht="17.25" customHeight="1" x14ac:dyDescent="0.25">
      <c r="A35" s="127">
        <v>30</v>
      </c>
      <c r="B35" s="19" t="s">
        <v>54</v>
      </c>
      <c r="C35" s="17" t="s">
        <v>55</v>
      </c>
      <c r="D35" s="18" t="s">
        <v>56</v>
      </c>
      <c r="E35" s="36" t="s">
        <v>20</v>
      </c>
      <c r="F35" s="22">
        <v>39552</v>
      </c>
      <c r="G35" s="33" t="s">
        <v>113</v>
      </c>
      <c r="H35" s="14">
        <v>7</v>
      </c>
      <c r="I35" s="14"/>
      <c r="J35" s="15">
        <v>4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>SUM(J35:O35)</f>
        <v>4</v>
      </c>
      <c r="Q35" s="79">
        <f>P35/42</f>
        <v>9.5238095238095233E-2</v>
      </c>
      <c r="R35" s="9" t="s">
        <v>522</v>
      </c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</row>
    <row r="36" spans="1:192" s="43" customFormat="1" ht="17.25" customHeight="1" x14ac:dyDescent="0.25">
      <c r="A36" s="127">
        <v>31</v>
      </c>
      <c r="B36" s="19" t="s">
        <v>45</v>
      </c>
      <c r="C36" s="17" t="s">
        <v>46</v>
      </c>
      <c r="D36" s="18" t="s">
        <v>47</v>
      </c>
      <c r="E36" s="36" t="s">
        <v>20</v>
      </c>
      <c r="F36" s="22">
        <v>39582</v>
      </c>
      <c r="G36" s="33" t="s">
        <v>113</v>
      </c>
      <c r="H36" s="14">
        <v>7</v>
      </c>
      <c r="I36" s="14"/>
      <c r="J36" s="15">
        <v>3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>SUM(J36:O36)</f>
        <v>3</v>
      </c>
      <c r="Q36" s="79">
        <f>P36/42</f>
        <v>7.1428571428571425E-2</v>
      </c>
      <c r="R36" s="9" t="s">
        <v>522</v>
      </c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</row>
    <row r="37" spans="1:192" s="43" customFormat="1" ht="17.25" customHeight="1" x14ac:dyDescent="0.25">
      <c r="A37" s="127">
        <v>32</v>
      </c>
      <c r="B37" s="19" t="s">
        <v>74</v>
      </c>
      <c r="C37" s="16" t="s">
        <v>58</v>
      </c>
      <c r="D37" s="19" t="s">
        <v>75</v>
      </c>
      <c r="E37" s="36" t="s">
        <v>20</v>
      </c>
      <c r="F37" s="27">
        <v>39499</v>
      </c>
      <c r="G37" s="6" t="s">
        <v>118</v>
      </c>
      <c r="H37" s="14">
        <v>7</v>
      </c>
      <c r="I37" s="14"/>
      <c r="J37" s="15">
        <v>3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>SUM(J37:O37)</f>
        <v>3</v>
      </c>
      <c r="Q37" s="79">
        <f>P37/42</f>
        <v>7.1428571428571425E-2</v>
      </c>
      <c r="R37" s="9" t="s">
        <v>524</v>
      </c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</row>
    <row r="38" spans="1:192" s="43" customFormat="1" ht="17.25" customHeight="1" x14ac:dyDescent="0.25">
      <c r="A38" s="127">
        <v>33</v>
      </c>
      <c r="B38" s="17" t="s">
        <v>81</v>
      </c>
      <c r="C38" s="17" t="s">
        <v>82</v>
      </c>
      <c r="D38" s="18" t="s">
        <v>83</v>
      </c>
      <c r="E38" s="36" t="s">
        <v>20</v>
      </c>
      <c r="F38" s="21">
        <v>39713</v>
      </c>
      <c r="G38" s="11" t="s">
        <v>119</v>
      </c>
      <c r="H38" s="14">
        <v>7</v>
      </c>
      <c r="I38" s="14"/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>SUM(J38:O38)</f>
        <v>0</v>
      </c>
      <c r="Q38" s="79">
        <f>P38/42</f>
        <v>0</v>
      </c>
      <c r="R38" s="9" t="s">
        <v>128</v>
      </c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</row>
    <row r="39" spans="1:192" s="43" customFormat="1" ht="17.25" customHeight="1" x14ac:dyDescent="0.25">
      <c r="A39" s="127">
        <v>34</v>
      </c>
      <c r="B39" s="17" t="s">
        <v>99</v>
      </c>
      <c r="C39" s="16" t="s">
        <v>32</v>
      </c>
      <c r="D39" s="16" t="s">
        <v>100</v>
      </c>
      <c r="E39" s="14" t="s">
        <v>20</v>
      </c>
      <c r="F39" s="21">
        <v>39912</v>
      </c>
      <c r="G39" s="9" t="s">
        <v>122</v>
      </c>
      <c r="H39" s="80">
        <v>7</v>
      </c>
      <c r="I39" s="80"/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f>SUM(J39:O39)</f>
        <v>0</v>
      </c>
      <c r="Q39" s="79">
        <f>P39/42</f>
        <v>0</v>
      </c>
      <c r="R39" s="11" t="s">
        <v>136</v>
      </c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</row>
    <row r="40" spans="1:192" s="43" customFormat="1" ht="17.25" customHeight="1" x14ac:dyDescent="0.25">
      <c r="A40" s="127">
        <v>35</v>
      </c>
      <c r="B40" s="19" t="s">
        <v>48</v>
      </c>
      <c r="C40" s="17" t="s">
        <v>49</v>
      </c>
      <c r="D40" s="18" t="s">
        <v>50</v>
      </c>
      <c r="E40" s="36" t="s">
        <v>16</v>
      </c>
      <c r="F40" s="22">
        <v>39681</v>
      </c>
      <c r="G40" s="33" t="s">
        <v>113</v>
      </c>
      <c r="H40" s="14">
        <v>7</v>
      </c>
      <c r="I40" s="14"/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>SUM(J40:O40)</f>
        <v>0</v>
      </c>
      <c r="Q40" s="79">
        <f>P40/42</f>
        <v>0</v>
      </c>
      <c r="R40" s="3" t="s">
        <v>522</v>
      </c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</row>
    <row r="41" spans="1:192" s="43" customFormat="1" ht="17.25" customHeight="1" x14ac:dyDescent="0.25">
      <c r="A41" s="127">
        <v>36</v>
      </c>
      <c r="B41" s="17" t="s">
        <v>105</v>
      </c>
      <c r="C41" s="16" t="s">
        <v>106</v>
      </c>
      <c r="D41" s="16" t="s">
        <v>29</v>
      </c>
      <c r="E41" s="14" t="s">
        <v>16</v>
      </c>
      <c r="F41" s="25">
        <v>39752</v>
      </c>
      <c r="G41" s="9" t="s">
        <v>125</v>
      </c>
      <c r="H41" s="80">
        <v>7</v>
      </c>
      <c r="I41" s="80"/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f>SUM(J41:O41)</f>
        <v>0</v>
      </c>
      <c r="Q41" s="79">
        <f>P41/42</f>
        <v>0</v>
      </c>
      <c r="R41" s="3" t="s">
        <v>528</v>
      </c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</row>
    <row r="42" spans="1:192" s="43" customFormat="1" x14ac:dyDescent="0.25">
      <c r="A42" s="52"/>
      <c r="B42" s="49"/>
      <c r="C42" s="49"/>
      <c r="D42" s="49"/>
      <c r="E42" s="52"/>
      <c r="F42" s="49"/>
      <c r="G42" s="49"/>
      <c r="H42" s="52"/>
      <c r="I42" s="52"/>
      <c r="J42" s="49"/>
      <c r="K42" s="49"/>
      <c r="L42" s="49"/>
      <c r="M42" s="49"/>
      <c r="N42" s="49"/>
      <c r="O42" s="49"/>
      <c r="P42" s="52"/>
      <c r="Q42" s="52"/>
      <c r="R42" s="76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</row>
    <row r="44" spans="1:192" x14ac:dyDescent="0.25">
      <c r="B44" s="49" t="s">
        <v>506</v>
      </c>
    </row>
    <row r="45" spans="1:192" x14ac:dyDescent="0.25">
      <c r="B45" s="49" t="s">
        <v>507</v>
      </c>
    </row>
    <row r="46" spans="1:192" x14ac:dyDescent="0.25">
      <c r="B46" s="49" t="s">
        <v>508</v>
      </c>
    </row>
    <row r="47" spans="1:192" x14ac:dyDescent="0.25">
      <c r="B47" s="49" t="s">
        <v>509</v>
      </c>
    </row>
    <row r="48" spans="1:192" x14ac:dyDescent="0.25">
      <c r="B48" s="49" t="s">
        <v>510</v>
      </c>
    </row>
  </sheetData>
  <sortState ref="A6:R41">
    <sortCondition descending="1" ref="P6:P41"/>
  </sortState>
  <mergeCells count="16">
    <mergeCell ref="A1:R1"/>
    <mergeCell ref="A2:R2"/>
    <mergeCell ref="A3:R3"/>
    <mergeCell ref="R4:R5"/>
    <mergeCell ref="J4:O4"/>
    <mergeCell ref="P4:P5"/>
    <mergeCell ref="Q4:Q5"/>
    <mergeCell ref="C4:C5"/>
    <mergeCell ref="B4:B5"/>
    <mergeCell ref="A4:A5"/>
    <mergeCell ref="I4:I5"/>
    <mergeCell ref="H4:H5"/>
    <mergeCell ref="G4:G5"/>
    <mergeCell ref="F4:F5"/>
    <mergeCell ref="E4:E5"/>
    <mergeCell ref="D4:D5"/>
  </mergeCells>
  <pageMargins left="0.23622047244094491" right="0.23622047244094491" top="0.35433070866141736" bottom="0.35433070866141736" header="0.11811023622047245" footer="0.11811023622047245"/>
  <pageSetup paperSize="9" scale="6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64"/>
  <sheetViews>
    <sheetView zoomScale="75" zoomScaleNormal="75" workbookViewId="0">
      <selection activeCell="C12" sqref="C12"/>
    </sheetView>
  </sheetViews>
  <sheetFormatPr defaultRowHeight="15" x14ac:dyDescent="0.25"/>
  <cols>
    <col min="1" max="1" width="4" style="52" customWidth="1"/>
    <col min="2" max="2" width="15" style="49" customWidth="1"/>
    <col min="3" max="3" width="11.7109375" style="49" customWidth="1"/>
    <col min="4" max="4" width="16.42578125" style="49" customWidth="1"/>
    <col min="5" max="5" width="10.28515625" style="49" customWidth="1"/>
    <col min="6" max="6" width="11.42578125" style="49" customWidth="1"/>
    <col min="7" max="7" width="72.5703125" style="49" customWidth="1"/>
    <col min="8" max="8" width="9" style="52" customWidth="1"/>
    <col min="9" max="9" width="15.140625" style="49" customWidth="1"/>
    <col min="10" max="15" width="4.42578125" style="49" customWidth="1"/>
    <col min="16" max="16" width="9.140625" style="49"/>
    <col min="17" max="17" width="14.5703125" style="49" customWidth="1"/>
    <col min="18" max="18" width="36.28515625" style="49" customWidth="1"/>
    <col min="19" max="16384" width="9.140625" style="49"/>
  </cols>
  <sheetData>
    <row r="1" spans="1:192" x14ac:dyDescent="0.25">
      <c r="A1" s="82" t="s">
        <v>138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2" x14ac:dyDescent="0.25">
      <c r="A2" s="82" t="s">
        <v>519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</row>
    <row r="3" spans="1:192" x14ac:dyDescent="0.25">
      <c r="A3" s="83" t="s">
        <v>457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92" s="52" customFormat="1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6" t="s">
        <v>10</v>
      </c>
      <c r="K4" s="87"/>
      <c r="L4" s="87"/>
      <c r="M4" s="87"/>
      <c r="N4" s="87"/>
      <c r="O4" s="87"/>
      <c r="P4" s="86" t="s">
        <v>11</v>
      </c>
      <c r="Q4" s="86" t="s">
        <v>12</v>
      </c>
      <c r="R4" s="92" t="s">
        <v>9</v>
      </c>
    </row>
    <row r="5" spans="1:192" s="52" customFormat="1" x14ac:dyDescent="0.25">
      <c r="A5" s="91"/>
      <c r="B5" s="91"/>
      <c r="C5" s="91"/>
      <c r="D5" s="91"/>
      <c r="E5" s="91"/>
      <c r="F5" s="91"/>
      <c r="G5" s="91"/>
      <c r="H5" s="91"/>
      <c r="I5" s="91"/>
      <c r="J5" s="51">
        <v>1</v>
      </c>
      <c r="K5" s="51">
        <v>2</v>
      </c>
      <c r="L5" s="51">
        <v>3</v>
      </c>
      <c r="M5" s="51">
        <v>4</v>
      </c>
      <c r="N5" s="51">
        <v>5</v>
      </c>
      <c r="O5" s="51">
        <v>6</v>
      </c>
      <c r="P5" s="88"/>
      <c r="Q5" s="88"/>
      <c r="R5" s="88"/>
    </row>
    <row r="6" spans="1:192" s="75" customFormat="1" ht="16.5" customHeight="1" x14ac:dyDescent="0.25">
      <c r="A6" s="127">
        <v>1</v>
      </c>
      <c r="B6" s="8" t="s">
        <v>197</v>
      </c>
      <c r="C6" s="4" t="s">
        <v>198</v>
      </c>
      <c r="D6" s="8" t="s">
        <v>39</v>
      </c>
      <c r="E6" s="14" t="s">
        <v>16</v>
      </c>
      <c r="F6" s="27">
        <v>39237</v>
      </c>
      <c r="G6" s="48" t="s">
        <v>358</v>
      </c>
      <c r="H6" s="14">
        <v>8</v>
      </c>
      <c r="I6" s="14" t="s">
        <v>515</v>
      </c>
      <c r="J6" s="15">
        <v>7</v>
      </c>
      <c r="K6" s="15">
        <v>7</v>
      </c>
      <c r="L6" s="15">
        <v>5</v>
      </c>
      <c r="M6" s="15">
        <v>6</v>
      </c>
      <c r="N6" s="15">
        <v>7</v>
      </c>
      <c r="O6" s="15">
        <v>7</v>
      </c>
      <c r="P6" s="15">
        <f>SUM(J6:O6)</f>
        <v>39</v>
      </c>
      <c r="Q6" s="38">
        <f>P6/42</f>
        <v>0.9285714285714286</v>
      </c>
      <c r="R6" s="3" t="s">
        <v>258</v>
      </c>
    </row>
    <row r="7" spans="1:192" s="75" customFormat="1" ht="16.5" customHeight="1" x14ac:dyDescent="0.25">
      <c r="A7" s="128">
        <v>2</v>
      </c>
      <c r="B7" s="103" t="s">
        <v>177</v>
      </c>
      <c r="C7" s="102" t="s">
        <v>178</v>
      </c>
      <c r="D7" s="103" t="s">
        <v>98</v>
      </c>
      <c r="E7" s="97" t="s">
        <v>16</v>
      </c>
      <c r="F7" s="109">
        <v>39185</v>
      </c>
      <c r="G7" s="102" t="s">
        <v>123</v>
      </c>
      <c r="H7" s="94">
        <v>8</v>
      </c>
      <c r="I7" s="100" t="s">
        <v>512</v>
      </c>
      <c r="J7" s="100">
        <v>7</v>
      </c>
      <c r="K7" s="100">
        <v>7</v>
      </c>
      <c r="L7" s="100">
        <v>4</v>
      </c>
      <c r="M7" s="100">
        <v>7</v>
      </c>
      <c r="N7" s="100">
        <v>7</v>
      </c>
      <c r="O7" s="100">
        <v>6</v>
      </c>
      <c r="P7" s="100">
        <f>SUM(J7:O7)</f>
        <v>38</v>
      </c>
      <c r="Q7" s="105">
        <f>P7/42</f>
        <v>0.90476190476190477</v>
      </c>
      <c r="R7" s="110" t="s">
        <v>266</v>
      </c>
    </row>
    <row r="8" spans="1:192" s="75" customFormat="1" ht="16.5" customHeight="1" x14ac:dyDescent="0.25">
      <c r="A8" s="127">
        <v>3</v>
      </c>
      <c r="B8" s="41" t="s">
        <v>162</v>
      </c>
      <c r="C8" s="3" t="s">
        <v>163</v>
      </c>
      <c r="D8" s="41" t="s">
        <v>164</v>
      </c>
      <c r="E8" s="14" t="s">
        <v>16</v>
      </c>
      <c r="F8" s="46">
        <v>39409</v>
      </c>
      <c r="G8" s="6" t="s">
        <v>252</v>
      </c>
      <c r="H8" s="14">
        <v>8</v>
      </c>
      <c r="I8" s="15" t="s">
        <v>512</v>
      </c>
      <c r="J8" s="15">
        <v>7</v>
      </c>
      <c r="K8" s="15">
        <v>7</v>
      </c>
      <c r="L8" s="15">
        <v>0</v>
      </c>
      <c r="M8" s="15">
        <v>7</v>
      </c>
      <c r="N8" s="15">
        <v>7</v>
      </c>
      <c r="O8" s="15">
        <v>7</v>
      </c>
      <c r="P8" s="15">
        <f>SUM(J8:O8)</f>
        <v>35</v>
      </c>
      <c r="Q8" s="38">
        <f>P8/42</f>
        <v>0.83333333333333337</v>
      </c>
      <c r="R8" s="6" t="s">
        <v>257</v>
      </c>
    </row>
    <row r="9" spans="1:192" s="75" customFormat="1" ht="16.5" customHeight="1" x14ac:dyDescent="0.25">
      <c r="A9" s="128">
        <v>4</v>
      </c>
      <c r="B9" s="41" t="s">
        <v>161</v>
      </c>
      <c r="C9" s="3" t="s">
        <v>41</v>
      </c>
      <c r="D9" s="41" t="s">
        <v>65</v>
      </c>
      <c r="E9" s="14" t="s">
        <v>20</v>
      </c>
      <c r="F9" s="46">
        <v>39477</v>
      </c>
      <c r="G9" s="6" t="s">
        <v>252</v>
      </c>
      <c r="H9" s="14">
        <v>8</v>
      </c>
      <c r="I9" s="15" t="s">
        <v>512</v>
      </c>
      <c r="J9" s="15">
        <v>0</v>
      </c>
      <c r="K9" s="15">
        <v>7</v>
      </c>
      <c r="L9" s="15">
        <v>6</v>
      </c>
      <c r="M9" s="15">
        <v>6</v>
      </c>
      <c r="N9" s="15">
        <v>7</v>
      </c>
      <c r="O9" s="15">
        <v>6</v>
      </c>
      <c r="P9" s="15">
        <f>SUM(J9:O9)</f>
        <v>32</v>
      </c>
      <c r="Q9" s="38">
        <f>P9/42</f>
        <v>0.76190476190476186</v>
      </c>
      <c r="R9" s="6" t="s">
        <v>257</v>
      </c>
    </row>
    <row r="10" spans="1:192" s="75" customFormat="1" ht="16.5" customHeight="1" x14ac:dyDescent="0.25">
      <c r="A10" s="127">
        <v>5</v>
      </c>
      <c r="B10" s="102" t="s">
        <v>208</v>
      </c>
      <c r="C10" s="113" t="s">
        <v>209</v>
      </c>
      <c r="D10" s="102" t="s">
        <v>50</v>
      </c>
      <c r="E10" s="94" t="s">
        <v>16</v>
      </c>
      <c r="F10" s="104">
        <v>39351</v>
      </c>
      <c r="G10" s="99" t="s">
        <v>431</v>
      </c>
      <c r="H10" s="94">
        <v>8</v>
      </c>
      <c r="I10" s="100" t="s">
        <v>512</v>
      </c>
      <c r="J10" s="100">
        <v>0</v>
      </c>
      <c r="K10" s="100">
        <v>7</v>
      </c>
      <c r="L10" s="100">
        <v>6</v>
      </c>
      <c r="M10" s="100">
        <v>7</v>
      </c>
      <c r="N10" s="100">
        <v>7</v>
      </c>
      <c r="O10" s="100">
        <v>0</v>
      </c>
      <c r="P10" s="100">
        <f>SUM(J10:O10)</f>
        <v>27</v>
      </c>
      <c r="Q10" s="105">
        <f>P10/42</f>
        <v>0.6428571428571429</v>
      </c>
      <c r="R10" s="99" t="s">
        <v>259</v>
      </c>
    </row>
    <row r="11" spans="1:192" s="75" customFormat="1" ht="16.5" customHeight="1" x14ac:dyDescent="0.25">
      <c r="A11" s="128">
        <v>6</v>
      </c>
      <c r="B11" s="41" t="s">
        <v>171</v>
      </c>
      <c r="C11" s="3" t="s">
        <v>172</v>
      </c>
      <c r="D11" s="41" t="s">
        <v>173</v>
      </c>
      <c r="E11" s="14" t="s">
        <v>16</v>
      </c>
      <c r="F11" s="46">
        <v>39296</v>
      </c>
      <c r="G11" s="6" t="s">
        <v>252</v>
      </c>
      <c r="H11" s="14">
        <v>8</v>
      </c>
      <c r="I11" s="15" t="s">
        <v>512</v>
      </c>
      <c r="J11" s="15">
        <v>0</v>
      </c>
      <c r="K11" s="15">
        <v>7</v>
      </c>
      <c r="L11" s="15">
        <v>0</v>
      </c>
      <c r="M11" s="15">
        <v>1</v>
      </c>
      <c r="N11" s="15">
        <v>7</v>
      </c>
      <c r="O11" s="15">
        <v>7</v>
      </c>
      <c r="P11" s="15">
        <f>SUM(J11:O11)</f>
        <v>22</v>
      </c>
      <c r="Q11" s="38">
        <f>P11/42</f>
        <v>0.52380952380952384</v>
      </c>
      <c r="R11" s="6" t="s">
        <v>257</v>
      </c>
    </row>
    <row r="12" spans="1:192" s="75" customFormat="1" ht="16.5" customHeight="1" x14ac:dyDescent="0.25">
      <c r="A12" s="127">
        <v>7</v>
      </c>
      <c r="B12" s="41" t="s">
        <v>165</v>
      </c>
      <c r="C12" s="3" t="s">
        <v>166</v>
      </c>
      <c r="D12" s="41" t="s">
        <v>167</v>
      </c>
      <c r="E12" s="14" t="s">
        <v>16</v>
      </c>
      <c r="F12" s="46">
        <v>39235</v>
      </c>
      <c r="G12" s="6" t="s">
        <v>252</v>
      </c>
      <c r="H12" s="14">
        <v>8</v>
      </c>
      <c r="I12" s="15" t="s">
        <v>512</v>
      </c>
      <c r="J12" s="15">
        <v>7</v>
      </c>
      <c r="K12" s="15">
        <v>0</v>
      </c>
      <c r="L12" s="15">
        <v>7</v>
      </c>
      <c r="M12" s="15">
        <v>7</v>
      </c>
      <c r="N12" s="15">
        <v>0</v>
      </c>
      <c r="O12" s="15">
        <v>0</v>
      </c>
      <c r="P12" s="15">
        <f>SUM(J12:O12)</f>
        <v>21</v>
      </c>
      <c r="Q12" s="38">
        <f>P12/42</f>
        <v>0.5</v>
      </c>
      <c r="R12" s="6" t="s">
        <v>257</v>
      </c>
    </row>
    <row r="13" spans="1:192" s="75" customFormat="1" ht="16.5" customHeight="1" x14ac:dyDescent="0.25">
      <c r="A13" s="128">
        <v>8</v>
      </c>
      <c r="B13" s="7" t="s">
        <v>242</v>
      </c>
      <c r="C13" s="4" t="s">
        <v>243</v>
      </c>
      <c r="D13" s="8" t="s">
        <v>47</v>
      </c>
      <c r="E13" s="36" t="s">
        <v>20</v>
      </c>
      <c r="F13" s="29">
        <v>39299</v>
      </c>
      <c r="G13" s="6" t="s">
        <v>252</v>
      </c>
      <c r="H13" s="14">
        <v>8</v>
      </c>
      <c r="I13" s="15" t="s">
        <v>512</v>
      </c>
      <c r="J13" s="15">
        <v>1</v>
      </c>
      <c r="K13" s="15">
        <v>7</v>
      </c>
      <c r="L13" s="15">
        <v>0</v>
      </c>
      <c r="M13" s="15">
        <v>6</v>
      </c>
      <c r="N13" s="15">
        <v>7</v>
      </c>
      <c r="O13" s="15">
        <v>0</v>
      </c>
      <c r="P13" s="15">
        <f>SUM(J13:O13)</f>
        <v>21</v>
      </c>
      <c r="Q13" s="38">
        <f>P13/42</f>
        <v>0.5</v>
      </c>
      <c r="R13" s="3" t="s">
        <v>257</v>
      </c>
    </row>
    <row r="14" spans="1:192" s="75" customFormat="1" ht="16.5" customHeight="1" x14ac:dyDescent="0.25">
      <c r="A14" s="127">
        <v>9</v>
      </c>
      <c r="B14" s="4" t="s">
        <v>236</v>
      </c>
      <c r="C14" s="4" t="s">
        <v>202</v>
      </c>
      <c r="D14" s="8" t="s">
        <v>237</v>
      </c>
      <c r="E14" s="14" t="s">
        <v>16</v>
      </c>
      <c r="F14" s="29" t="s">
        <v>255</v>
      </c>
      <c r="G14" s="6" t="s">
        <v>252</v>
      </c>
      <c r="H14" s="14">
        <v>8</v>
      </c>
      <c r="I14" s="15" t="s">
        <v>512</v>
      </c>
      <c r="J14" s="15">
        <v>7</v>
      </c>
      <c r="K14" s="15">
        <v>7</v>
      </c>
      <c r="L14" s="15">
        <v>6</v>
      </c>
      <c r="M14" s="15">
        <v>1</v>
      </c>
      <c r="N14" s="15">
        <v>0</v>
      </c>
      <c r="O14" s="15">
        <v>0</v>
      </c>
      <c r="P14" s="15">
        <f>SUM(J14:O14)</f>
        <v>21</v>
      </c>
      <c r="Q14" s="38">
        <f>P14/42</f>
        <v>0.5</v>
      </c>
      <c r="R14" s="3" t="s">
        <v>257</v>
      </c>
    </row>
    <row r="15" spans="1:192" s="75" customFormat="1" ht="16.5" customHeight="1" x14ac:dyDescent="0.25">
      <c r="A15" s="128">
        <v>10</v>
      </c>
      <c r="B15" s="4" t="s">
        <v>213</v>
      </c>
      <c r="C15" s="3" t="s">
        <v>214</v>
      </c>
      <c r="D15" s="4" t="s">
        <v>215</v>
      </c>
      <c r="E15" s="14" t="s">
        <v>16</v>
      </c>
      <c r="F15" s="26">
        <v>39354</v>
      </c>
      <c r="G15" s="6" t="s">
        <v>431</v>
      </c>
      <c r="H15" s="14">
        <v>8</v>
      </c>
      <c r="I15" s="15"/>
      <c r="J15" s="15">
        <v>0</v>
      </c>
      <c r="K15" s="15">
        <v>6</v>
      </c>
      <c r="L15" s="15">
        <v>7</v>
      </c>
      <c r="M15" s="15">
        <v>7</v>
      </c>
      <c r="N15" s="15">
        <v>0</v>
      </c>
      <c r="O15" s="15">
        <v>0</v>
      </c>
      <c r="P15" s="15">
        <f>SUM(J15:O15)</f>
        <v>20</v>
      </c>
      <c r="Q15" s="38">
        <f>P15/42</f>
        <v>0.47619047619047616</v>
      </c>
      <c r="R15" s="6" t="s">
        <v>260</v>
      </c>
    </row>
    <row r="16" spans="1:192" s="75" customFormat="1" ht="16.5" customHeight="1" x14ac:dyDescent="0.25">
      <c r="A16" s="127">
        <v>11</v>
      </c>
      <c r="B16" s="41" t="s">
        <v>158</v>
      </c>
      <c r="C16" s="3" t="s">
        <v>159</v>
      </c>
      <c r="D16" s="41" t="s">
        <v>160</v>
      </c>
      <c r="E16" s="14" t="s">
        <v>20</v>
      </c>
      <c r="F16" s="46">
        <v>39619</v>
      </c>
      <c r="G16" s="6" t="s">
        <v>252</v>
      </c>
      <c r="H16" s="14">
        <v>8</v>
      </c>
      <c r="I16" s="14"/>
      <c r="J16" s="15">
        <v>0</v>
      </c>
      <c r="K16" s="15">
        <v>0</v>
      </c>
      <c r="L16" s="15">
        <v>5</v>
      </c>
      <c r="M16" s="15">
        <v>7</v>
      </c>
      <c r="N16" s="15">
        <v>6</v>
      </c>
      <c r="O16" s="15">
        <v>0</v>
      </c>
      <c r="P16" s="15">
        <f>SUM(J16:O16)</f>
        <v>18</v>
      </c>
      <c r="Q16" s="38">
        <f>P16/42</f>
        <v>0.42857142857142855</v>
      </c>
      <c r="R16" s="6" t="s">
        <v>257</v>
      </c>
    </row>
    <row r="17" spans="1:18" s="75" customFormat="1" ht="16.5" customHeight="1" x14ac:dyDescent="0.25">
      <c r="A17" s="128">
        <v>12</v>
      </c>
      <c r="B17" s="41" t="s">
        <v>174</v>
      </c>
      <c r="C17" s="3" t="s">
        <v>175</v>
      </c>
      <c r="D17" s="41" t="s">
        <v>56</v>
      </c>
      <c r="E17" s="14" t="s">
        <v>20</v>
      </c>
      <c r="F17" s="46">
        <v>39350</v>
      </c>
      <c r="G17" s="6" t="s">
        <v>252</v>
      </c>
      <c r="H17" s="14">
        <v>8</v>
      </c>
      <c r="I17" s="14"/>
      <c r="J17" s="15">
        <v>1</v>
      </c>
      <c r="K17" s="15">
        <v>0</v>
      </c>
      <c r="L17" s="15">
        <v>1</v>
      </c>
      <c r="M17" s="15">
        <v>7</v>
      </c>
      <c r="N17" s="15">
        <v>7</v>
      </c>
      <c r="O17" s="15">
        <v>0</v>
      </c>
      <c r="P17" s="15">
        <f>SUM(J17:O17)</f>
        <v>16</v>
      </c>
      <c r="Q17" s="38">
        <f>P17/42</f>
        <v>0.38095238095238093</v>
      </c>
      <c r="R17" s="6" t="s">
        <v>257</v>
      </c>
    </row>
    <row r="18" spans="1:18" s="75" customFormat="1" ht="16.5" customHeight="1" x14ac:dyDescent="0.25">
      <c r="A18" s="127">
        <v>13</v>
      </c>
      <c r="B18" s="4" t="s">
        <v>17</v>
      </c>
      <c r="C18" s="4" t="s">
        <v>18</v>
      </c>
      <c r="D18" s="4" t="s">
        <v>19</v>
      </c>
      <c r="E18" s="14" t="s">
        <v>20</v>
      </c>
      <c r="F18" s="26">
        <v>39361</v>
      </c>
      <c r="G18" s="6" t="s">
        <v>432</v>
      </c>
      <c r="H18" s="14">
        <v>8</v>
      </c>
      <c r="I18" s="15"/>
      <c r="J18" s="15">
        <v>0</v>
      </c>
      <c r="K18" s="15">
        <v>7</v>
      </c>
      <c r="L18" s="15">
        <v>1</v>
      </c>
      <c r="M18" s="15">
        <v>7</v>
      </c>
      <c r="N18" s="15">
        <v>0</v>
      </c>
      <c r="O18" s="15">
        <v>0</v>
      </c>
      <c r="P18" s="15">
        <f>SUM(J18:O18)</f>
        <v>15</v>
      </c>
      <c r="Q18" s="38">
        <f>P18/42</f>
        <v>0.35714285714285715</v>
      </c>
      <c r="R18" s="4" t="s">
        <v>132</v>
      </c>
    </row>
    <row r="19" spans="1:18" s="75" customFormat="1" ht="16.5" customHeight="1" x14ac:dyDescent="0.25">
      <c r="A19" s="128">
        <v>14</v>
      </c>
      <c r="B19" s="103" t="s">
        <v>185</v>
      </c>
      <c r="C19" s="102" t="s">
        <v>186</v>
      </c>
      <c r="D19" s="123" t="s">
        <v>187</v>
      </c>
      <c r="E19" s="94" t="s">
        <v>16</v>
      </c>
      <c r="F19" s="112">
        <v>39301</v>
      </c>
      <c r="G19" s="124" t="s">
        <v>358</v>
      </c>
      <c r="H19" s="94">
        <v>8</v>
      </c>
      <c r="I19" s="94"/>
      <c r="J19" s="100">
        <v>1</v>
      </c>
      <c r="K19" s="100">
        <v>4</v>
      </c>
      <c r="L19" s="100">
        <v>0</v>
      </c>
      <c r="M19" s="100">
        <v>6</v>
      </c>
      <c r="N19" s="100">
        <v>3</v>
      </c>
      <c r="O19" s="100">
        <v>1</v>
      </c>
      <c r="P19" s="100">
        <f>SUM(J19:O19)</f>
        <v>15</v>
      </c>
      <c r="Q19" s="105">
        <f>P19/42</f>
        <v>0.35714285714285715</v>
      </c>
      <c r="R19" s="113" t="s">
        <v>258</v>
      </c>
    </row>
    <row r="20" spans="1:18" s="75" customFormat="1" ht="16.5" customHeight="1" x14ac:dyDescent="0.25">
      <c r="A20" s="127">
        <v>15</v>
      </c>
      <c r="B20" s="8" t="s">
        <v>195</v>
      </c>
      <c r="C20" s="4" t="s">
        <v>196</v>
      </c>
      <c r="D20" s="8" t="s">
        <v>98</v>
      </c>
      <c r="E20" s="14" t="s">
        <v>16</v>
      </c>
      <c r="F20" s="27">
        <v>39393</v>
      </c>
      <c r="G20" s="48" t="s">
        <v>358</v>
      </c>
      <c r="H20" s="14">
        <v>8</v>
      </c>
      <c r="I20" s="14"/>
      <c r="J20" s="15">
        <v>5</v>
      </c>
      <c r="K20" s="15">
        <v>5</v>
      </c>
      <c r="L20" s="15">
        <v>3</v>
      </c>
      <c r="M20" s="15">
        <v>0</v>
      </c>
      <c r="N20" s="15">
        <v>2</v>
      </c>
      <c r="O20" s="15">
        <v>0</v>
      </c>
      <c r="P20" s="15">
        <f>SUM(J20:O20)</f>
        <v>15</v>
      </c>
      <c r="Q20" s="38">
        <f>P20/42</f>
        <v>0.35714285714285715</v>
      </c>
      <c r="R20" s="35" t="s">
        <v>258</v>
      </c>
    </row>
    <row r="21" spans="1:18" s="75" customFormat="1" ht="16.5" customHeight="1" x14ac:dyDescent="0.25">
      <c r="A21" s="128">
        <v>16</v>
      </c>
      <c r="B21" s="41" t="s">
        <v>168</v>
      </c>
      <c r="C21" s="3" t="s">
        <v>169</v>
      </c>
      <c r="D21" s="41" t="s">
        <v>170</v>
      </c>
      <c r="E21" s="14" t="s">
        <v>16</v>
      </c>
      <c r="F21" s="46">
        <v>39519</v>
      </c>
      <c r="G21" s="6" t="s">
        <v>252</v>
      </c>
      <c r="H21" s="14">
        <v>8</v>
      </c>
      <c r="I21" s="14"/>
      <c r="J21" s="15">
        <v>7</v>
      </c>
      <c r="K21" s="15">
        <v>0</v>
      </c>
      <c r="L21" s="15">
        <v>0</v>
      </c>
      <c r="M21" s="15">
        <v>1</v>
      </c>
      <c r="N21" s="15">
        <v>6</v>
      </c>
      <c r="O21" s="15">
        <v>0</v>
      </c>
      <c r="P21" s="15">
        <f>SUM(J21:O21)</f>
        <v>14</v>
      </c>
      <c r="Q21" s="38">
        <f>P21/42</f>
        <v>0.33333333333333331</v>
      </c>
      <c r="R21" s="6" t="s">
        <v>257</v>
      </c>
    </row>
    <row r="22" spans="1:18" s="75" customFormat="1" ht="16.5" customHeight="1" x14ac:dyDescent="0.25">
      <c r="A22" s="127">
        <v>17</v>
      </c>
      <c r="B22" s="4" t="s">
        <v>205</v>
      </c>
      <c r="C22" s="3" t="s">
        <v>206</v>
      </c>
      <c r="D22" s="4" t="s">
        <v>207</v>
      </c>
      <c r="E22" s="14" t="s">
        <v>16</v>
      </c>
      <c r="F22" s="26">
        <v>39213</v>
      </c>
      <c r="G22" s="6" t="s">
        <v>431</v>
      </c>
      <c r="H22" s="14">
        <v>8</v>
      </c>
      <c r="I22" s="15"/>
      <c r="J22" s="15">
        <v>0</v>
      </c>
      <c r="K22" s="15">
        <v>0</v>
      </c>
      <c r="L22" s="15">
        <v>6</v>
      </c>
      <c r="M22" s="15">
        <v>7</v>
      </c>
      <c r="N22" s="15">
        <v>0</v>
      </c>
      <c r="O22" s="15">
        <v>0</v>
      </c>
      <c r="P22" s="15">
        <f>SUM(J22:O22)</f>
        <v>13</v>
      </c>
      <c r="Q22" s="38">
        <f>P22/42</f>
        <v>0.30952380952380953</v>
      </c>
      <c r="R22" s="6" t="s">
        <v>259</v>
      </c>
    </row>
    <row r="23" spans="1:18" s="75" customFormat="1" ht="16.5" customHeight="1" x14ac:dyDescent="0.25">
      <c r="A23" s="128">
        <v>18</v>
      </c>
      <c r="B23" s="4" t="s">
        <v>244</v>
      </c>
      <c r="C23" s="4" t="s">
        <v>245</v>
      </c>
      <c r="D23" s="8" t="s">
        <v>246</v>
      </c>
      <c r="E23" s="36" t="s">
        <v>16</v>
      </c>
      <c r="F23" s="29">
        <v>39248</v>
      </c>
      <c r="G23" s="6" t="s">
        <v>252</v>
      </c>
      <c r="H23" s="14">
        <v>8</v>
      </c>
      <c r="I23" s="15"/>
      <c r="J23" s="15">
        <v>0</v>
      </c>
      <c r="K23" s="15">
        <v>0</v>
      </c>
      <c r="L23" s="15">
        <v>6</v>
      </c>
      <c r="M23" s="15">
        <v>7</v>
      </c>
      <c r="N23" s="15">
        <v>0</v>
      </c>
      <c r="O23" s="15">
        <v>0</v>
      </c>
      <c r="P23" s="15">
        <f>SUM(J23:O23)</f>
        <v>13</v>
      </c>
      <c r="Q23" s="38">
        <f>P23/42</f>
        <v>0.30952380952380953</v>
      </c>
      <c r="R23" s="6" t="s">
        <v>257</v>
      </c>
    </row>
    <row r="24" spans="1:18" s="75" customFormat="1" ht="16.5" customHeight="1" x14ac:dyDescent="0.25">
      <c r="A24" s="127">
        <v>19</v>
      </c>
      <c r="B24" s="4" t="s">
        <v>216</v>
      </c>
      <c r="C24" s="3" t="s">
        <v>217</v>
      </c>
      <c r="D24" s="4" t="s">
        <v>218</v>
      </c>
      <c r="E24" s="14" t="s">
        <v>16</v>
      </c>
      <c r="F24" s="26">
        <v>39352</v>
      </c>
      <c r="G24" s="6" t="s">
        <v>431</v>
      </c>
      <c r="H24" s="14">
        <v>8</v>
      </c>
      <c r="I24" s="15"/>
      <c r="J24" s="15">
        <v>3</v>
      </c>
      <c r="K24" s="15">
        <v>1</v>
      </c>
      <c r="L24" s="15">
        <v>0</v>
      </c>
      <c r="M24" s="15">
        <v>7</v>
      </c>
      <c r="N24" s="15">
        <v>1</v>
      </c>
      <c r="O24" s="15">
        <v>0</v>
      </c>
      <c r="P24" s="15">
        <f>SUM(J24:O24)</f>
        <v>12</v>
      </c>
      <c r="Q24" s="38">
        <f>P24/42</f>
        <v>0.2857142857142857</v>
      </c>
      <c r="R24" s="6" t="s">
        <v>260</v>
      </c>
    </row>
    <row r="25" spans="1:18" s="75" customFormat="1" ht="16.5" customHeight="1" x14ac:dyDescent="0.25">
      <c r="A25" s="128">
        <v>20</v>
      </c>
      <c r="B25" s="4" t="s">
        <v>225</v>
      </c>
      <c r="C25" s="3" t="s">
        <v>226</v>
      </c>
      <c r="D25" s="3" t="s">
        <v>227</v>
      </c>
      <c r="E25" s="14" t="s">
        <v>20</v>
      </c>
      <c r="F25" s="23">
        <v>39257</v>
      </c>
      <c r="G25" s="6" t="s">
        <v>433</v>
      </c>
      <c r="H25" s="14">
        <v>8</v>
      </c>
      <c r="I25" s="15"/>
      <c r="J25" s="15">
        <v>0</v>
      </c>
      <c r="K25" s="15">
        <v>5</v>
      </c>
      <c r="L25" s="15">
        <v>0</v>
      </c>
      <c r="M25" s="15">
        <v>1</v>
      </c>
      <c r="N25" s="15">
        <v>1</v>
      </c>
      <c r="O25" s="15">
        <v>5</v>
      </c>
      <c r="P25" s="15">
        <f>SUM(J25:O25)</f>
        <v>12</v>
      </c>
      <c r="Q25" s="38">
        <f>P25/42</f>
        <v>0.2857142857142857</v>
      </c>
      <c r="R25" s="6" t="s">
        <v>127</v>
      </c>
    </row>
    <row r="26" spans="1:18" s="75" customFormat="1" ht="16.5" customHeight="1" x14ac:dyDescent="0.25">
      <c r="A26" s="127">
        <v>21</v>
      </c>
      <c r="B26" s="4" t="s">
        <v>249</v>
      </c>
      <c r="C26" s="4" t="s">
        <v>250</v>
      </c>
      <c r="D26" s="8" t="s">
        <v>251</v>
      </c>
      <c r="E26" s="36" t="s">
        <v>20</v>
      </c>
      <c r="F26" s="29">
        <v>39458</v>
      </c>
      <c r="G26" s="6" t="s">
        <v>438</v>
      </c>
      <c r="H26" s="14">
        <v>8</v>
      </c>
      <c r="I26" s="15"/>
      <c r="J26" s="15">
        <v>0</v>
      </c>
      <c r="K26" s="15">
        <v>2</v>
      </c>
      <c r="L26" s="15">
        <v>0</v>
      </c>
      <c r="M26" s="15">
        <v>7</v>
      </c>
      <c r="N26" s="15">
        <v>1</v>
      </c>
      <c r="O26" s="15">
        <v>1</v>
      </c>
      <c r="P26" s="15">
        <f>SUM(J26:O26)</f>
        <v>11</v>
      </c>
      <c r="Q26" s="38">
        <f>P26/42</f>
        <v>0.26190476190476192</v>
      </c>
      <c r="R26" s="3" t="s">
        <v>265</v>
      </c>
    </row>
    <row r="27" spans="1:18" s="75" customFormat="1" ht="16.5" customHeight="1" x14ac:dyDescent="0.25">
      <c r="A27" s="128">
        <v>22</v>
      </c>
      <c r="B27" s="8" t="s">
        <v>199</v>
      </c>
      <c r="C27" s="4" t="s">
        <v>200</v>
      </c>
      <c r="D27" s="8" t="s">
        <v>201</v>
      </c>
      <c r="E27" s="14" t="s">
        <v>16</v>
      </c>
      <c r="F27" s="27">
        <v>39521</v>
      </c>
      <c r="G27" s="48" t="s">
        <v>358</v>
      </c>
      <c r="H27" s="14">
        <v>8</v>
      </c>
      <c r="I27" s="15"/>
      <c r="J27" s="15">
        <v>0</v>
      </c>
      <c r="K27" s="15">
        <v>5</v>
      </c>
      <c r="L27" s="15">
        <v>0</v>
      </c>
      <c r="M27" s="15">
        <v>0</v>
      </c>
      <c r="N27" s="15">
        <v>5</v>
      </c>
      <c r="O27" s="15">
        <v>0</v>
      </c>
      <c r="P27" s="15">
        <f>SUM(J27:O27)</f>
        <v>10</v>
      </c>
      <c r="Q27" s="38">
        <f>P27/42</f>
        <v>0.23809523809523808</v>
      </c>
      <c r="R27" s="3" t="s">
        <v>258</v>
      </c>
    </row>
    <row r="28" spans="1:18" s="75" customFormat="1" ht="16.5" customHeight="1" x14ac:dyDescent="0.25">
      <c r="A28" s="127">
        <v>23</v>
      </c>
      <c r="B28" s="7" t="s">
        <v>238</v>
      </c>
      <c r="C28" s="4" t="s">
        <v>239</v>
      </c>
      <c r="D28" s="8" t="s">
        <v>240</v>
      </c>
      <c r="E28" s="36" t="s">
        <v>20</v>
      </c>
      <c r="F28" s="29">
        <v>39356</v>
      </c>
      <c r="G28" s="6" t="s">
        <v>252</v>
      </c>
      <c r="H28" s="14">
        <v>8</v>
      </c>
      <c r="I28" s="15"/>
      <c r="J28" s="15">
        <v>3</v>
      </c>
      <c r="K28" s="15">
        <v>0</v>
      </c>
      <c r="L28" s="15">
        <v>0</v>
      </c>
      <c r="M28" s="15">
        <v>7</v>
      </c>
      <c r="N28" s="15">
        <v>0</v>
      </c>
      <c r="O28" s="15">
        <v>0</v>
      </c>
      <c r="P28" s="15">
        <f>SUM(J28:O28)</f>
        <v>10</v>
      </c>
      <c r="Q28" s="38">
        <f>P28/42</f>
        <v>0.23809523809523808</v>
      </c>
      <c r="R28" s="3" t="s">
        <v>257</v>
      </c>
    </row>
    <row r="29" spans="1:18" s="75" customFormat="1" ht="16.5" customHeight="1" x14ac:dyDescent="0.25">
      <c r="A29" s="128">
        <v>24</v>
      </c>
      <c r="B29" s="4" t="s">
        <v>210</v>
      </c>
      <c r="C29" s="3" t="s">
        <v>211</v>
      </c>
      <c r="D29" s="4" t="s">
        <v>212</v>
      </c>
      <c r="E29" s="14" t="s">
        <v>16</v>
      </c>
      <c r="F29" s="26">
        <v>39367</v>
      </c>
      <c r="G29" s="6" t="s">
        <v>431</v>
      </c>
      <c r="H29" s="14">
        <v>8</v>
      </c>
      <c r="I29" s="15"/>
      <c r="J29" s="15">
        <v>3</v>
      </c>
      <c r="K29" s="15">
        <v>7</v>
      </c>
      <c r="L29" s="15">
        <v>0</v>
      </c>
      <c r="M29" s="15">
        <v>0</v>
      </c>
      <c r="N29" s="15">
        <v>0</v>
      </c>
      <c r="O29" s="15">
        <v>0</v>
      </c>
      <c r="P29" s="15">
        <f>SUM(J29:O29)</f>
        <v>10</v>
      </c>
      <c r="Q29" s="38">
        <f>P29/42</f>
        <v>0.23809523809523808</v>
      </c>
      <c r="R29" s="6" t="s">
        <v>260</v>
      </c>
    </row>
    <row r="30" spans="1:18" s="75" customFormat="1" ht="16.5" customHeight="1" x14ac:dyDescent="0.25">
      <c r="A30" s="127">
        <v>25</v>
      </c>
      <c r="B30" s="8" t="s">
        <v>183</v>
      </c>
      <c r="C30" s="4" t="s">
        <v>184</v>
      </c>
      <c r="D30" s="8" t="s">
        <v>47</v>
      </c>
      <c r="E30" s="14" t="s">
        <v>20</v>
      </c>
      <c r="F30" s="27" t="s">
        <v>253</v>
      </c>
      <c r="G30" s="48" t="s">
        <v>358</v>
      </c>
      <c r="H30" s="14">
        <v>8</v>
      </c>
      <c r="I30" s="14"/>
      <c r="J30" s="15">
        <v>0</v>
      </c>
      <c r="K30" s="15">
        <v>1</v>
      </c>
      <c r="L30" s="15">
        <v>0</v>
      </c>
      <c r="M30" s="15">
        <v>0</v>
      </c>
      <c r="N30" s="15">
        <v>7</v>
      </c>
      <c r="O30" s="15">
        <v>0</v>
      </c>
      <c r="P30" s="15">
        <f>SUM(J30:O30)</f>
        <v>8</v>
      </c>
      <c r="Q30" s="38">
        <f>P30/42</f>
        <v>0.19047619047619047</v>
      </c>
      <c r="R30" s="3" t="s">
        <v>258</v>
      </c>
    </row>
    <row r="31" spans="1:18" s="75" customFormat="1" ht="16.5" customHeight="1" x14ac:dyDescent="0.25">
      <c r="A31" s="128">
        <v>26</v>
      </c>
      <c r="B31" s="4" t="s">
        <v>149</v>
      </c>
      <c r="C31" s="3" t="s">
        <v>150</v>
      </c>
      <c r="D31" s="4" t="s">
        <v>151</v>
      </c>
      <c r="E31" s="14" t="s">
        <v>16</v>
      </c>
      <c r="F31" s="26">
        <v>39349</v>
      </c>
      <c r="G31" s="6" t="s">
        <v>437</v>
      </c>
      <c r="H31" s="14">
        <v>8</v>
      </c>
      <c r="I31" s="14"/>
      <c r="J31" s="15">
        <v>4</v>
      </c>
      <c r="K31" s="15">
        <v>0</v>
      </c>
      <c r="L31" s="15">
        <v>0</v>
      </c>
      <c r="M31" s="15">
        <v>0</v>
      </c>
      <c r="N31" s="15">
        <v>4</v>
      </c>
      <c r="O31" s="15">
        <v>0</v>
      </c>
      <c r="P31" s="15">
        <f>SUM(J31:O31)</f>
        <v>8</v>
      </c>
      <c r="Q31" s="38">
        <f>P31/42</f>
        <v>0.19047619047619047</v>
      </c>
      <c r="R31" s="40" t="s">
        <v>256</v>
      </c>
    </row>
    <row r="32" spans="1:18" s="75" customFormat="1" ht="16.5" customHeight="1" x14ac:dyDescent="0.25">
      <c r="A32" s="127">
        <v>27</v>
      </c>
      <c r="B32" s="8" t="s">
        <v>181</v>
      </c>
      <c r="C32" s="4" t="s">
        <v>140</v>
      </c>
      <c r="D32" s="8" t="s">
        <v>182</v>
      </c>
      <c r="E32" s="14" t="s">
        <v>20</v>
      </c>
      <c r="F32" s="27">
        <v>39364</v>
      </c>
      <c r="G32" s="48" t="s">
        <v>358</v>
      </c>
      <c r="H32" s="14">
        <v>8</v>
      </c>
      <c r="I32" s="14"/>
      <c r="J32" s="15">
        <v>0</v>
      </c>
      <c r="K32" s="15">
        <v>7</v>
      </c>
      <c r="L32" s="15">
        <v>0</v>
      </c>
      <c r="M32" s="15">
        <v>0</v>
      </c>
      <c r="N32" s="15">
        <v>0</v>
      </c>
      <c r="O32" s="15">
        <v>0</v>
      </c>
      <c r="P32" s="15">
        <f>SUM(J32:O32)</f>
        <v>7</v>
      </c>
      <c r="Q32" s="38">
        <f>P32/42</f>
        <v>0.16666666666666666</v>
      </c>
      <c r="R32" s="35" t="s">
        <v>130</v>
      </c>
    </row>
    <row r="33" spans="1:18" s="75" customFormat="1" ht="16.5" customHeight="1" x14ac:dyDescent="0.25">
      <c r="A33" s="128">
        <v>28</v>
      </c>
      <c r="B33" s="1" t="s">
        <v>447</v>
      </c>
      <c r="C33" s="1" t="s">
        <v>277</v>
      </c>
      <c r="D33" s="1" t="s">
        <v>448</v>
      </c>
      <c r="E33" s="15" t="s">
        <v>20</v>
      </c>
      <c r="F33" s="27">
        <v>39378</v>
      </c>
      <c r="G33" s="6" t="s">
        <v>252</v>
      </c>
      <c r="H33" s="14">
        <v>8</v>
      </c>
      <c r="I33" s="15"/>
      <c r="J33" s="15">
        <v>1</v>
      </c>
      <c r="K33" s="15">
        <v>0</v>
      </c>
      <c r="L33" s="15">
        <v>0</v>
      </c>
      <c r="M33" s="15">
        <v>6</v>
      </c>
      <c r="N33" s="15">
        <v>0</v>
      </c>
      <c r="O33" s="15">
        <v>0</v>
      </c>
      <c r="P33" s="15">
        <f>SUM(J33:O33)</f>
        <v>7</v>
      </c>
      <c r="Q33" s="38">
        <f>P33/42</f>
        <v>0.16666666666666666</v>
      </c>
      <c r="R33" s="3" t="s">
        <v>504</v>
      </c>
    </row>
    <row r="34" spans="1:18" s="75" customFormat="1" ht="16.5" customHeight="1" x14ac:dyDescent="0.25">
      <c r="A34" s="127">
        <v>29</v>
      </c>
      <c r="B34" s="8" t="s">
        <v>191</v>
      </c>
      <c r="C34" s="4" t="s">
        <v>35</v>
      </c>
      <c r="D34" s="8" t="s">
        <v>192</v>
      </c>
      <c r="E34" s="14" t="s">
        <v>20</v>
      </c>
      <c r="F34" s="27">
        <v>37970</v>
      </c>
      <c r="G34" s="48" t="s">
        <v>358</v>
      </c>
      <c r="H34" s="14">
        <v>8</v>
      </c>
      <c r="I34" s="14"/>
      <c r="J34" s="15">
        <v>0</v>
      </c>
      <c r="K34" s="15">
        <v>6</v>
      </c>
      <c r="L34" s="15">
        <v>0</v>
      </c>
      <c r="M34" s="15">
        <v>0</v>
      </c>
      <c r="N34" s="15">
        <v>0</v>
      </c>
      <c r="O34" s="15">
        <v>0</v>
      </c>
      <c r="P34" s="15">
        <f>SUM(J34:O34)</f>
        <v>6</v>
      </c>
      <c r="Q34" s="38">
        <f>P34/42</f>
        <v>0.14285714285714285</v>
      </c>
      <c r="R34" s="3" t="s">
        <v>258</v>
      </c>
    </row>
    <row r="35" spans="1:18" s="75" customFormat="1" ht="16.5" customHeight="1" x14ac:dyDescent="0.25">
      <c r="A35" s="128">
        <v>30</v>
      </c>
      <c r="B35" s="1" t="s">
        <v>450</v>
      </c>
      <c r="C35" s="1" t="s">
        <v>150</v>
      </c>
      <c r="D35" s="1" t="s">
        <v>270</v>
      </c>
      <c r="E35" s="15" t="s">
        <v>16</v>
      </c>
      <c r="F35" s="27">
        <v>39492</v>
      </c>
      <c r="G35" s="6" t="s">
        <v>431</v>
      </c>
      <c r="H35" s="14">
        <v>8</v>
      </c>
      <c r="I35" s="15"/>
      <c r="J35" s="15">
        <v>0</v>
      </c>
      <c r="K35" s="15">
        <v>6</v>
      </c>
      <c r="L35" s="15">
        <v>0</v>
      </c>
      <c r="M35" s="15">
        <v>0</v>
      </c>
      <c r="N35" s="15">
        <v>0</v>
      </c>
      <c r="O35" s="15">
        <v>0</v>
      </c>
      <c r="P35" s="15">
        <f>SUM(J35:O35)</f>
        <v>6</v>
      </c>
      <c r="Q35" s="38">
        <f>P35/42</f>
        <v>0.14285714285714285</v>
      </c>
      <c r="R35" s="3" t="s">
        <v>504</v>
      </c>
    </row>
    <row r="36" spans="1:18" s="75" customFormat="1" ht="16.5" customHeight="1" x14ac:dyDescent="0.25">
      <c r="A36" s="127">
        <v>31</v>
      </c>
      <c r="B36" s="4" t="s">
        <v>152</v>
      </c>
      <c r="C36" s="3" t="s">
        <v>153</v>
      </c>
      <c r="D36" s="4" t="s">
        <v>154</v>
      </c>
      <c r="E36" s="14" t="s">
        <v>16</v>
      </c>
      <c r="F36" s="45">
        <v>39429</v>
      </c>
      <c r="G36" s="6" t="s">
        <v>437</v>
      </c>
      <c r="H36" s="14">
        <v>8</v>
      </c>
      <c r="I36" s="14"/>
      <c r="J36" s="15">
        <v>5</v>
      </c>
      <c r="K36" s="15">
        <v>0</v>
      </c>
      <c r="L36" s="15">
        <v>1</v>
      </c>
      <c r="M36" s="15">
        <v>0</v>
      </c>
      <c r="N36" s="15">
        <v>0</v>
      </c>
      <c r="O36" s="15">
        <v>0</v>
      </c>
      <c r="P36" s="15">
        <f>SUM(J36:O36)</f>
        <v>6</v>
      </c>
      <c r="Q36" s="38">
        <f>P36/42</f>
        <v>0.14285714285714285</v>
      </c>
      <c r="R36" s="40" t="s">
        <v>136</v>
      </c>
    </row>
    <row r="37" spans="1:18" s="75" customFormat="1" ht="16.5" customHeight="1" x14ac:dyDescent="0.25">
      <c r="A37" s="128">
        <v>32</v>
      </c>
      <c r="B37" s="4" t="s">
        <v>142</v>
      </c>
      <c r="C37" s="3" t="s">
        <v>143</v>
      </c>
      <c r="D37" s="4" t="s">
        <v>144</v>
      </c>
      <c r="E37" s="14" t="s">
        <v>20</v>
      </c>
      <c r="F37" s="45">
        <v>39151</v>
      </c>
      <c r="G37" s="6" t="s">
        <v>437</v>
      </c>
      <c r="H37" s="14">
        <v>8</v>
      </c>
      <c r="I37" s="14"/>
      <c r="J37" s="15">
        <v>0</v>
      </c>
      <c r="K37" s="15">
        <v>0</v>
      </c>
      <c r="L37" s="15">
        <v>0</v>
      </c>
      <c r="M37" s="15">
        <v>5</v>
      </c>
      <c r="N37" s="15">
        <v>0</v>
      </c>
      <c r="O37" s="15">
        <v>0</v>
      </c>
      <c r="P37" s="15">
        <f>SUM(J37:O37)</f>
        <v>5</v>
      </c>
      <c r="Q37" s="38">
        <f>P37/42</f>
        <v>0.11904761904761904</v>
      </c>
      <c r="R37" s="6" t="s">
        <v>517</v>
      </c>
    </row>
    <row r="38" spans="1:18" s="75" customFormat="1" ht="16.5" customHeight="1" x14ac:dyDescent="0.25">
      <c r="A38" s="127">
        <v>33</v>
      </c>
      <c r="B38" s="8" t="s">
        <v>188</v>
      </c>
      <c r="C38" s="4" t="s">
        <v>189</v>
      </c>
      <c r="D38" s="8" t="s">
        <v>190</v>
      </c>
      <c r="E38" s="14" t="s">
        <v>20</v>
      </c>
      <c r="F38" s="27">
        <v>39347</v>
      </c>
      <c r="G38" s="48" t="s">
        <v>358</v>
      </c>
      <c r="H38" s="14">
        <v>8</v>
      </c>
      <c r="I38" s="14"/>
      <c r="J38" s="15">
        <v>4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f>SUM(J38:O38)</f>
        <v>5</v>
      </c>
      <c r="Q38" s="38">
        <f>P38/42</f>
        <v>0.11904761904761904</v>
      </c>
      <c r="R38" s="35" t="s">
        <v>130</v>
      </c>
    </row>
    <row r="39" spans="1:18" s="75" customFormat="1" ht="16.5" customHeight="1" x14ac:dyDescent="0.25">
      <c r="A39" s="128">
        <v>34</v>
      </c>
      <c r="B39" s="42" t="s">
        <v>228</v>
      </c>
      <c r="C39" s="3" t="s">
        <v>229</v>
      </c>
      <c r="D39" s="42" t="s">
        <v>230</v>
      </c>
      <c r="E39" s="14" t="s">
        <v>16</v>
      </c>
      <c r="F39" s="47">
        <v>39598</v>
      </c>
      <c r="G39" s="6" t="s">
        <v>438</v>
      </c>
      <c r="H39" s="14">
        <v>8</v>
      </c>
      <c r="I39" s="15"/>
      <c r="J39" s="15">
        <v>0</v>
      </c>
      <c r="K39" s="15">
        <v>3</v>
      </c>
      <c r="L39" s="15">
        <v>0</v>
      </c>
      <c r="M39" s="15">
        <v>0</v>
      </c>
      <c r="N39" s="15">
        <v>1</v>
      </c>
      <c r="O39" s="15">
        <v>0</v>
      </c>
      <c r="P39" s="15">
        <f>SUM(J39:O39)</f>
        <v>4</v>
      </c>
      <c r="Q39" s="38">
        <f>P39/42</f>
        <v>9.5238095238095233E-2</v>
      </c>
      <c r="R39" s="6" t="s">
        <v>264</v>
      </c>
    </row>
    <row r="40" spans="1:18" s="75" customFormat="1" ht="16.5" customHeight="1" x14ac:dyDescent="0.25">
      <c r="A40" s="127">
        <v>35</v>
      </c>
      <c r="B40" s="4" t="s">
        <v>233</v>
      </c>
      <c r="C40" s="4" t="s">
        <v>234</v>
      </c>
      <c r="D40" s="8" t="s">
        <v>235</v>
      </c>
      <c r="E40" s="14" t="s">
        <v>20</v>
      </c>
      <c r="F40" s="29">
        <v>39261</v>
      </c>
      <c r="G40" s="9" t="s">
        <v>254</v>
      </c>
      <c r="H40" s="14">
        <v>8</v>
      </c>
      <c r="I40" s="15"/>
      <c r="J40" s="15">
        <v>0</v>
      </c>
      <c r="K40" s="15">
        <v>1</v>
      </c>
      <c r="L40" s="15">
        <v>1</v>
      </c>
      <c r="M40" s="15">
        <v>0</v>
      </c>
      <c r="N40" s="15">
        <v>0</v>
      </c>
      <c r="O40" s="15">
        <v>0</v>
      </c>
      <c r="P40" s="15">
        <f>SUM(J40:O40)</f>
        <v>2</v>
      </c>
      <c r="Q40" s="38">
        <f>P40/42</f>
        <v>4.7619047619047616E-2</v>
      </c>
      <c r="R40" s="3" t="s">
        <v>505</v>
      </c>
    </row>
    <row r="41" spans="1:18" s="75" customFormat="1" ht="16.5" customHeight="1" x14ac:dyDescent="0.25">
      <c r="A41" s="128">
        <v>36</v>
      </c>
      <c r="B41" s="7" t="s">
        <v>219</v>
      </c>
      <c r="C41" s="8" t="s">
        <v>102</v>
      </c>
      <c r="D41" s="8" t="s">
        <v>30</v>
      </c>
      <c r="E41" s="44" t="s">
        <v>16</v>
      </c>
      <c r="F41" s="27">
        <v>39135</v>
      </c>
      <c r="G41" s="3" t="s">
        <v>425</v>
      </c>
      <c r="H41" s="14">
        <v>8</v>
      </c>
      <c r="I41" s="15"/>
      <c r="J41" s="15">
        <v>1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f>SUM(J41:O41)</f>
        <v>2</v>
      </c>
      <c r="Q41" s="38">
        <f>P41/42</f>
        <v>4.7619047619047616E-2</v>
      </c>
      <c r="R41" s="6" t="s">
        <v>260</v>
      </c>
    </row>
    <row r="42" spans="1:18" s="75" customFormat="1" ht="16.5" customHeight="1" x14ac:dyDescent="0.25">
      <c r="A42" s="127">
        <v>37</v>
      </c>
      <c r="B42" s="8" t="s">
        <v>155</v>
      </c>
      <c r="C42" s="3" t="s">
        <v>156</v>
      </c>
      <c r="D42" s="4" t="s">
        <v>157</v>
      </c>
      <c r="E42" s="15" t="s">
        <v>16</v>
      </c>
      <c r="F42" s="26">
        <v>39400</v>
      </c>
      <c r="G42" s="33" t="s">
        <v>427</v>
      </c>
      <c r="H42" s="14">
        <v>8</v>
      </c>
      <c r="I42" s="14"/>
      <c r="J42" s="15">
        <v>0</v>
      </c>
      <c r="K42" s="15">
        <v>1</v>
      </c>
      <c r="L42" s="15">
        <v>1</v>
      </c>
      <c r="M42" s="15">
        <v>0</v>
      </c>
      <c r="N42" s="15">
        <v>0</v>
      </c>
      <c r="O42" s="15">
        <v>0</v>
      </c>
      <c r="P42" s="15">
        <f>SUM(J42:O42)</f>
        <v>2</v>
      </c>
      <c r="Q42" s="38">
        <f>P42/42</f>
        <v>4.7619047619047616E-2</v>
      </c>
      <c r="R42" s="40" t="s">
        <v>136</v>
      </c>
    </row>
    <row r="43" spans="1:18" s="75" customFormat="1" ht="16.5" customHeight="1" x14ac:dyDescent="0.25">
      <c r="A43" s="128">
        <v>38</v>
      </c>
      <c r="B43" s="4" t="s">
        <v>204</v>
      </c>
      <c r="C43" s="3" t="s">
        <v>67</v>
      </c>
      <c r="D43" s="4" t="s">
        <v>201</v>
      </c>
      <c r="E43" s="14" t="s">
        <v>16</v>
      </c>
      <c r="F43" s="26">
        <v>39277</v>
      </c>
      <c r="G43" s="6" t="s">
        <v>431</v>
      </c>
      <c r="H43" s="14">
        <v>8</v>
      </c>
      <c r="I43" s="15"/>
      <c r="J43" s="15">
        <v>0</v>
      </c>
      <c r="K43" s="15">
        <v>0</v>
      </c>
      <c r="L43" s="15">
        <v>1</v>
      </c>
      <c r="M43" s="15">
        <v>0</v>
      </c>
      <c r="N43" s="15">
        <v>0</v>
      </c>
      <c r="O43" s="15">
        <v>0</v>
      </c>
      <c r="P43" s="15">
        <f>SUM(J43:O43)</f>
        <v>1</v>
      </c>
      <c r="Q43" s="38">
        <f>P43/42</f>
        <v>2.3809523809523808E-2</v>
      </c>
      <c r="R43" s="35" t="s">
        <v>130</v>
      </c>
    </row>
    <row r="44" spans="1:18" s="75" customFormat="1" ht="16.5" customHeight="1" x14ac:dyDescent="0.25">
      <c r="A44" s="127">
        <v>39</v>
      </c>
      <c r="B44" s="7" t="s">
        <v>223</v>
      </c>
      <c r="C44" s="3" t="s">
        <v>224</v>
      </c>
      <c r="D44" s="7" t="s">
        <v>80</v>
      </c>
      <c r="E44" s="36" t="s">
        <v>20</v>
      </c>
      <c r="F44" s="28">
        <v>39314</v>
      </c>
      <c r="G44" s="6" t="s">
        <v>430</v>
      </c>
      <c r="H44" s="14">
        <v>8</v>
      </c>
      <c r="I44" s="15"/>
      <c r="J44" s="15">
        <v>0</v>
      </c>
      <c r="K44" s="15">
        <v>0</v>
      </c>
      <c r="L44" s="15">
        <v>1</v>
      </c>
      <c r="M44" s="15">
        <v>0</v>
      </c>
      <c r="N44" s="15">
        <v>0</v>
      </c>
      <c r="O44" s="15">
        <v>0</v>
      </c>
      <c r="P44" s="15">
        <f>SUM(J44:O44)</f>
        <v>1</v>
      </c>
      <c r="Q44" s="38">
        <f>P44/42</f>
        <v>2.3809523809523808E-2</v>
      </c>
      <c r="R44" s="6" t="s">
        <v>262</v>
      </c>
    </row>
    <row r="45" spans="1:18" s="75" customFormat="1" ht="16.5" customHeight="1" x14ac:dyDescent="0.25">
      <c r="A45" s="128">
        <v>40</v>
      </c>
      <c r="B45" s="3" t="s">
        <v>139</v>
      </c>
      <c r="C45" s="4" t="s">
        <v>140</v>
      </c>
      <c r="D45" s="3" t="s">
        <v>141</v>
      </c>
      <c r="E45" s="15" t="s">
        <v>20</v>
      </c>
      <c r="F45" s="23">
        <v>39309</v>
      </c>
      <c r="G45" s="31" t="s">
        <v>436</v>
      </c>
      <c r="H45" s="14">
        <v>8</v>
      </c>
      <c r="I45" s="14"/>
      <c r="J45" s="15">
        <v>0</v>
      </c>
      <c r="K45" s="15">
        <v>0</v>
      </c>
      <c r="L45" s="15">
        <v>1</v>
      </c>
      <c r="M45" s="15">
        <v>0</v>
      </c>
      <c r="N45" s="15">
        <v>0</v>
      </c>
      <c r="O45" s="15">
        <v>0</v>
      </c>
      <c r="P45" s="15">
        <f>SUM(J45:O45)</f>
        <v>1</v>
      </c>
      <c r="Q45" s="38">
        <f>P45/42</f>
        <v>2.3809523809523808E-2</v>
      </c>
      <c r="R45" s="4" t="s">
        <v>126</v>
      </c>
    </row>
    <row r="46" spans="1:18" s="75" customFormat="1" ht="16.5" customHeight="1" x14ac:dyDescent="0.25">
      <c r="A46" s="127">
        <v>41</v>
      </c>
      <c r="B46" s="3" t="s">
        <v>220</v>
      </c>
      <c r="C46" s="3" t="s">
        <v>221</v>
      </c>
      <c r="D46" s="3" t="s">
        <v>222</v>
      </c>
      <c r="E46" s="14" t="s">
        <v>20</v>
      </c>
      <c r="F46" s="23">
        <v>39213</v>
      </c>
      <c r="G46" s="6" t="s">
        <v>360</v>
      </c>
      <c r="H46" s="14">
        <v>8</v>
      </c>
      <c r="I46" s="15"/>
      <c r="J46" s="15">
        <v>0</v>
      </c>
      <c r="K46" s="15">
        <v>0</v>
      </c>
      <c r="L46" s="15">
        <v>1</v>
      </c>
      <c r="M46" s="15">
        <v>0</v>
      </c>
      <c r="N46" s="15">
        <v>0</v>
      </c>
      <c r="O46" s="15">
        <v>0</v>
      </c>
      <c r="P46" s="15">
        <f>SUM(J46:O46)</f>
        <v>1</v>
      </c>
      <c r="Q46" s="38">
        <f>P46/42</f>
        <v>2.3809523809523808E-2</v>
      </c>
      <c r="R46" s="4" t="s">
        <v>261</v>
      </c>
    </row>
    <row r="47" spans="1:18" s="75" customFormat="1" ht="16.5" customHeight="1" x14ac:dyDescent="0.25">
      <c r="A47" s="128">
        <v>42</v>
      </c>
      <c r="B47" s="7" t="s">
        <v>193</v>
      </c>
      <c r="C47" s="4" t="s">
        <v>194</v>
      </c>
      <c r="D47" s="7" t="s">
        <v>190</v>
      </c>
      <c r="E47" s="14" t="s">
        <v>20</v>
      </c>
      <c r="F47" s="28">
        <v>39325</v>
      </c>
      <c r="G47" s="48" t="s">
        <v>358</v>
      </c>
      <c r="H47" s="14">
        <v>8</v>
      </c>
      <c r="I47" s="14"/>
      <c r="J47" s="15">
        <v>0</v>
      </c>
      <c r="K47" s="15">
        <v>0</v>
      </c>
      <c r="L47" s="15">
        <v>1</v>
      </c>
      <c r="M47" s="15">
        <v>0</v>
      </c>
      <c r="N47" s="15">
        <v>0</v>
      </c>
      <c r="O47" s="15">
        <v>0</v>
      </c>
      <c r="P47" s="15">
        <f>SUM(J47:O47)</f>
        <v>1</v>
      </c>
      <c r="Q47" s="38">
        <f>P47/42</f>
        <v>2.3809523809523808E-2</v>
      </c>
      <c r="R47" s="3" t="s">
        <v>258</v>
      </c>
    </row>
    <row r="48" spans="1:18" s="75" customFormat="1" ht="16.5" customHeight="1" x14ac:dyDescent="0.25">
      <c r="A48" s="127">
        <v>43</v>
      </c>
      <c r="B48" s="103" t="s">
        <v>179</v>
      </c>
      <c r="C48" s="102" t="s">
        <v>180</v>
      </c>
      <c r="D48" s="123" t="s">
        <v>151</v>
      </c>
      <c r="E48" s="94" t="s">
        <v>16</v>
      </c>
      <c r="F48" s="112">
        <v>39392</v>
      </c>
      <c r="G48" s="124" t="s">
        <v>358</v>
      </c>
      <c r="H48" s="94">
        <v>8</v>
      </c>
      <c r="I48" s="94"/>
      <c r="J48" s="100">
        <v>1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f>SUM(J48:O48)</f>
        <v>1</v>
      </c>
      <c r="Q48" s="105">
        <f>P48/42</f>
        <v>2.3809523809523808E-2</v>
      </c>
      <c r="R48" s="110" t="s">
        <v>518</v>
      </c>
    </row>
    <row r="49" spans="1:18" s="75" customFormat="1" ht="16.5" customHeight="1" x14ac:dyDescent="0.25">
      <c r="A49" s="128">
        <v>44</v>
      </c>
      <c r="B49" s="1" t="s">
        <v>449</v>
      </c>
      <c r="C49" s="1" t="s">
        <v>52</v>
      </c>
      <c r="D49" s="1" t="s">
        <v>151</v>
      </c>
      <c r="E49" s="80" t="s">
        <v>16</v>
      </c>
      <c r="F49" s="27">
        <v>39212</v>
      </c>
      <c r="G49" s="6" t="s">
        <v>431</v>
      </c>
      <c r="H49" s="14">
        <v>8</v>
      </c>
      <c r="I49" s="15"/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>SUM(J49:O49)</f>
        <v>0</v>
      </c>
      <c r="Q49" s="38">
        <f>P49/42</f>
        <v>0</v>
      </c>
      <c r="R49" s="3" t="s">
        <v>504</v>
      </c>
    </row>
    <row r="50" spans="1:18" s="75" customFormat="1" ht="16.5" customHeight="1" x14ac:dyDescent="0.25">
      <c r="A50" s="127">
        <v>45</v>
      </c>
      <c r="B50" s="4" t="s">
        <v>247</v>
      </c>
      <c r="C50" s="4" t="s">
        <v>88</v>
      </c>
      <c r="D50" s="8" t="s">
        <v>248</v>
      </c>
      <c r="E50" s="36" t="s">
        <v>20</v>
      </c>
      <c r="F50" s="29">
        <v>39427</v>
      </c>
      <c r="G50" s="6" t="s">
        <v>433</v>
      </c>
      <c r="H50" s="14">
        <v>8</v>
      </c>
      <c r="I50" s="15"/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>SUM(J50:O50)</f>
        <v>0</v>
      </c>
      <c r="Q50" s="38">
        <f>P50/42</f>
        <v>0</v>
      </c>
      <c r="R50" s="3" t="s">
        <v>516</v>
      </c>
    </row>
    <row r="51" spans="1:18" s="75" customFormat="1" ht="16.5" customHeight="1" x14ac:dyDescent="0.25">
      <c r="A51" s="128">
        <v>46</v>
      </c>
      <c r="B51" s="7" t="s">
        <v>69</v>
      </c>
      <c r="C51" s="3" t="s">
        <v>176</v>
      </c>
      <c r="D51" s="7" t="s">
        <v>203</v>
      </c>
      <c r="E51" s="36" t="s">
        <v>16</v>
      </c>
      <c r="F51" s="28">
        <v>39401</v>
      </c>
      <c r="G51" s="6" t="s">
        <v>432</v>
      </c>
      <c r="H51" s="14">
        <v>8</v>
      </c>
      <c r="I51" s="80"/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f>SUM(J51:O51)</f>
        <v>0</v>
      </c>
      <c r="Q51" s="38">
        <f>P51/42</f>
        <v>0</v>
      </c>
      <c r="R51" s="4" t="s">
        <v>263</v>
      </c>
    </row>
    <row r="52" spans="1:18" s="75" customFormat="1" ht="16.5" customHeight="1" x14ac:dyDescent="0.25">
      <c r="A52" s="127">
        <v>47</v>
      </c>
      <c r="B52" s="4" t="s">
        <v>145</v>
      </c>
      <c r="C52" s="3" t="s">
        <v>146</v>
      </c>
      <c r="D52" s="4" t="s">
        <v>147</v>
      </c>
      <c r="E52" s="14" t="s">
        <v>16</v>
      </c>
      <c r="F52" s="45">
        <v>39216</v>
      </c>
      <c r="G52" s="6" t="s">
        <v>437</v>
      </c>
      <c r="H52" s="14">
        <v>8</v>
      </c>
      <c r="I52" s="14"/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>SUM(J52:O52)</f>
        <v>0</v>
      </c>
      <c r="Q52" s="38">
        <f>P52/42</f>
        <v>0</v>
      </c>
      <c r="R52" s="40" t="s">
        <v>136</v>
      </c>
    </row>
    <row r="53" spans="1:18" s="75" customFormat="1" ht="16.5" customHeight="1" x14ac:dyDescent="0.25">
      <c r="A53" s="128">
        <v>48</v>
      </c>
      <c r="B53" s="4" t="s">
        <v>231</v>
      </c>
      <c r="C53" s="4" t="s">
        <v>232</v>
      </c>
      <c r="D53" s="4" t="s">
        <v>151</v>
      </c>
      <c r="E53" s="14" t="s">
        <v>16</v>
      </c>
      <c r="F53" s="26">
        <v>39341</v>
      </c>
      <c r="G53" s="6" t="s">
        <v>439</v>
      </c>
      <c r="H53" s="14">
        <v>8</v>
      </c>
      <c r="I53" s="15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>SUM(J53:O53)</f>
        <v>0</v>
      </c>
      <c r="Q53" s="38">
        <f>P53/42</f>
        <v>0</v>
      </c>
      <c r="R53" s="3" t="s">
        <v>265</v>
      </c>
    </row>
    <row r="54" spans="1:18" s="75" customFormat="1" ht="15" customHeight="1" x14ac:dyDescent="0.25">
      <c r="A54" s="52"/>
      <c r="B54" s="49"/>
      <c r="C54" s="49"/>
      <c r="D54" s="49"/>
      <c r="E54" s="49"/>
      <c r="F54" s="49"/>
      <c r="G54" s="49"/>
      <c r="H54" s="52"/>
      <c r="I54" s="49"/>
      <c r="J54" s="49"/>
      <c r="K54" s="49"/>
      <c r="L54" s="49"/>
      <c r="M54" s="49"/>
      <c r="N54" s="49"/>
      <c r="O54" s="49"/>
      <c r="P54" s="49"/>
      <c r="Q54" s="49"/>
    </row>
    <row r="55" spans="1:18" s="75" customFormat="1" ht="15" customHeight="1" x14ac:dyDescent="0.25">
      <c r="A55" s="52"/>
      <c r="B55" s="49"/>
      <c r="C55" s="49"/>
      <c r="D55" s="49"/>
      <c r="E55" s="49"/>
      <c r="F55" s="49"/>
      <c r="G55" s="49"/>
      <c r="H55" s="52"/>
      <c r="I55" s="49"/>
      <c r="J55" s="49"/>
      <c r="K55" s="49"/>
      <c r="L55" s="49"/>
      <c r="M55" s="49"/>
      <c r="N55" s="49"/>
      <c r="O55" s="49"/>
      <c r="P55" s="49"/>
      <c r="Q55" s="49"/>
    </row>
    <row r="56" spans="1:18" x14ac:dyDescent="0.25">
      <c r="B56" s="49" t="s">
        <v>461</v>
      </c>
      <c r="E56" s="52"/>
      <c r="I56" s="52"/>
      <c r="P56" s="52"/>
      <c r="Q56" s="52"/>
    </row>
    <row r="57" spans="1:18" x14ac:dyDescent="0.25">
      <c r="B57" s="49" t="s">
        <v>462</v>
      </c>
      <c r="E57" s="52"/>
      <c r="I57" s="52"/>
      <c r="P57" s="52"/>
      <c r="Q57" s="52"/>
    </row>
    <row r="58" spans="1:18" x14ac:dyDescent="0.25">
      <c r="B58" s="49" t="s">
        <v>529</v>
      </c>
      <c r="E58" s="52"/>
      <c r="I58" s="52"/>
      <c r="P58" s="52"/>
      <c r="Q58" s="52"/>
    </row>
    <row r="59" spans="1:18" x14ac:dyDescent="0.25">
      <c r="B59" s="49" t="s">
        <v>530</v>
      </c>
      <c r="E59" s="52"/>
      <c r="I59" s="52"/>
      <c r="P59" s="52"/>
      <c r="Q59" s="52"/>
    </row>
    <row r="60" spans="1:18" x14ac:dyDescent="0.25">
      <c r="B60" s="49" t="s">
        <v>531</v>
      </c>
      <c r="E60" s="52"/>
      <c r="I60" s="52"/>
      <c r="P60" s="52"/>
      <c r="Q60" s="52"/>
    </row>
    <row r="61" spans="1:18" x14ac:dyDescent="0.25">
      <c r="B61" s="49" t="s">
        <v>532</v>
      </c>
      <c r="E61" s="52"/>
      <c r="I61" s="52"/>
      <c r="P61" s="52"/>
      <c r="Q61" s="52"/>
    </row>
    <row r="62" spans="1:18" x14ac:dyDescent="0.25">
      <c r="B62" s="49" t="s">
        <v>533</v>
      </c>
      <c r="E62" s="52"/>
      <c r="I62" s="52"/>
      <c r="P62" s="52"/>
      <c r="Q62" s="52"/>
    </row>
    <row r="63" spans="1:18" s="75" customFormat="1" ht="15" customHeight="1" x14ac:dyDescent="0.25">
      <c r="A63" s="52"/>
      <c r="B63" s="49"/>
      <c r="C63" s="49"/>
      <c r="D63" s="49"/>
      <c r="E63" s="49"/>
      <c r="F63" s="49"/>
      <c r="G63" s="49"/>
      <c r="H63" s="52"/>
      <c r="I63" s="49"/>
      <c r="J63" s="49"/>
      <c r="K63" s="49"/>
      <c r="L63" s="49"/>
      <c r="M63" s="49"/>
      <c r="N63" s="49"/>
      <c r="O63" s="49"/>
      <c r="P63" s="49"/>
      <c r="Q63" s="49"/>
    </row>
    <row r="64" spans="1:18" s="75" customFormat="1" ht="15" customHeight="1" x14ac:dyDescent="0.25">
      <c r="A64" s="52"/>
      <c r="B64" s="49"/>
      <c r="C64" s="49"/>
      <c r="D64" s="49"/>
      <c r="E64" s="49"/>
      <c r="F64" s="49"/>
      <c r="G64" s="49"/>
      <c r="H64" s="52"/>
      <c r="I64" s="49"/>
      <c r="J64" s="49"/>
      <c r="K64" s="49"/>
      <c r="L64" s="49"/>
      <c r="M64" s="49"/>
      <c r="N64" s="49"/>
      <c r="O64" s="49"/>
      <c r="P64" s="49"/>
      <c r="Q64" s="49"/>
      <c r="R64" s="49"/>
    </row>
  </sheetData>
  <sortState ref="A6:R53">
    <sortCondition descending="1" ref="P6:P53"/>
  </sortState>
  <mergeCells count="16">
    <mergeCell ref="A1:R1"/>
    <mergeCell ref="A2:R2"/>
    <mergeCell ref="A3:R3"/>
    <mergeCell ref="A4:A5"/>
    <mergeCell ref="B4:B5"/>
    <mergeCell ref="C4:C5"/>
    <mergeCell ref="D4:D5"/>
    <mergeCell ref="E4:E5"/>
    <mergeCell ref="Q4:Q5"/>
    <mergeCell ref="R4:R5"/>
    <mergeCell ref="F4:F5"/>
    <mergeCell ref="G4:G5"/>
    <mergeCell ref="H4:H5"/>
    <mergeCell ref="I4:I5"/>
    <mergeCell ref="J4:O4"/>
    <mergeCell ref="P4:P5"/>
  </mergeCells>
  <pageMargins left="0.23622047244094491" right="0.23622047244094491" top="0.15748031496062992" bottom="0.15748031496062992" header="0" footer="0"/>
  <pageSetup paperSize="9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27"/>
  <sheetViews>
    <sheetView zoomScale="75" zoomScaleNormal="75" workbookViewId="0">
      <selection activeCell="A6" sqref="A6:A22"/>
    </sheetView>
  </sheetViews>
  <sheetFormatPr defaultRowHeight="15" x14ac:dyDescent="0.25"/>
  <cols>
    <col min="1" max="1" width="4.28515625" style="74" customWidth="1"/>
    <col min="2" max="2" width="13.85546875" style="49" customWidth="1"/>
    <col min="3" max="3" width="13" style="49" customWidth="1"/>
    <col min="4" max="4" width="16.42578125" style="49" customWidth="1"/>
    <col min="5" max="5" width="7.5703125" style="49" customWidth="1"/>
    <col min="6" max="6" width="11.7109375" style="49" customWidth="1"/>
    <col min="7" max="7" width="72.7109375" style="49" customWidth="1"/>
    <col min="8" max="8" width="6.85546875" style="49" customWidth="1"/>
    <col min="9" max="9" width="13.140625" style="49" customWidth="1"/>
    <col min="10" max="15" width="4.85546875" style="49" customWidth="1"/>
    <col min="16" max="17" width="13.140625" style="49" customWidth="1"/>
    <col min="18" max="18" width="34.42578125" style="49" customWidth="1"/>
    <col min="19" max="16384" width="9.140625" style="49"/>
  </cols>
  <sheetData>
    <row r="1" spans="1:192" s="56" customFormat="1" ht="19.5" customHeight="1" x14ac:dyDescent="0.3">
      <c r="A1" s="93" t="s">
        <v>138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92" x14ac:dyDescent="0.25">
      <c r="A2" s="82" t="s">
        <v>519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</row>
    <row r="3" spans="1:192" x14ac:dyDescent="0.25">
      <c r="A3" s="83" t="s">
        <v>458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92" s="52" customFormat="1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6" t="s">
        <v>10</v>
      </c>
      <c r="K4" s="87"/>
      <c r="L4" s="87"/>
      <c r="M4" s="87"/>
      <c r="N4" s="87"/>
      <c r="O4" s="87"/>
      <c r="P4" s="86" t="s">
        <v>11</v>
      </c>
      <c r="Q4" s="86" t="s">
        <v>12</v>
      </c>
      <c r="R4" s="92" t="s">
        <v>9</v>
      </c>
    </row>
    <row r="5" spans="1:192" s="52" customFormat="1" x14ac:dyDescent="0.25">
      <c r="A5" s="91"/>
      <c r="B5" s="91"/>
      <c r="C5" s="91"/>
      <c r="D5" s="91"/>
      <c r="E5" s="91"/>
      <c r="F5" s="91"/>
      <c r="G5" s="91"/>
      <c r="H5" s="91"/>
      <c r="I5" s="91"/>
      <c r="J5" s="51">
        <v>1</v>
      </c>
      <c r="K5" s="51">
        <v>2</v>
      </c>
      <c r="L5" s="51">
        <v>3</v>
      </c>
      <c r="M5" s="51">
        <v>4</v>
      </c>
      <c r="N5" s="51">
        <v>5</v>
      </c>
      <c r="O5" s="51">
        <v>6</v>
      </c>
      <c r="P5" s="88"/>
      <c r="Q5" s="88"/>
      <c r="R5" s="88"/>
    </row>
    <row r="6" spans="1:192" ht="15.75" customHeight="1" x14ac:dyDescent="0.25">
      <c r="A6" s="14">
        <v>1</v>
      </c>
      <c r="B6" s="4" t="s">
        <v>282</v>
      </c>
      <c r="C6" s="4" t="s">
        <v>159</v>
      </c>
      <c r="D6" s="8" t="s">
        <v>47</v>
      </c>
      <c r="E6" s="14" t="s">
        <v>20</v>
      </c>
      <c r="F6" s="26">
        <v>39034</v>
      </c>
      <c r="G6" s="48" t="s">
        <v>358</v>
      </c>
      <c r="H6" s="14">
        <v>9</v>
      </c>
      <c r="I6" s="14" t="s">
        <v>515</v>
      </c>
      <c r="J6" s="15">
        <v>7</v>
      </c>
      <c r="K6" s="15">
        <v>7</v>
      </c>
      <c r="L6" s="15">
        <v>7</v>
      </c>
      <c r="M6" s="15">
        <v>7</v>
      </c>
      <c r="N6" s="15">
        <v>7</v>
      </c>
      <c r="O6" s="15">
        <v>7</v>
      </c>
      <c r="P6" s="15">
        <f>SUM(J6:O6)</f>
        <v>42</v>
      </c>
      <c r="Q6" s="38">
        <f>P6/42</f>
        <v>1</v>
      </c>
      <c r="R6" s="10" t="s">
        <v>258</v>
      </c>
    </row>
    <row r="7" spans="1:192" ht="15.75" customHeight="1" x14ac:dyDescent="0.25">
      <c r="A7" s="14">
        <v>2</v>
      </c>
      <c r="B7" s="4" t="s">
        <v>76</v>
      </c>
      <c r="C7" s="4" t="s">
        <v>271</v>
      </c>
      <c r="D7" s="8" t="s">
        <v>77</v>
      </c>
      <c r="E7" s="14" t="s">
        <v>20</v>
      </c>
      <c r="F7" s="21">
        <v>38744</v>
      </c>
      <c r="G7" s="9" t="s">
        <v>252</v>
      </c>
      <c r="H7" s="14">
        <v>9</v>
      </c>
      <c r="I7" s="14" t="s">
        <v>515</v>
      </c>
      <c r="J7" s="15">
        <v>7</v>
      </c>
      <c r="K7" s="15">
        <v>7</v>
      </c>
      <c r="L7" s="15">
        <v>7</v>
      </c>
      <c r="M7" s="15">
        <v>7</v>
      </c>
      <c r="N7" s="15">
        <v>7</v>
      </c>
      <c r="O7" s="15">
        <v>7</v>
      </c>
      <c r="P7" s="15">
        <f>SUM(J7:O7)</f>
        <v>42</v>
      </c>
      <c r="Q7" s="38">
        <f>P7/42</f>
        <v>1</v>
      </c>
      <c r="R7" s="12" t="s">
        <v>297</v>
      </c>
    </row>
    <row r="8" spans="1:192" ht="15.75" customHeight="1" x14ac:dyDescent="0.25">
      <c r="A8" s="14">
        <v>3</v>
      </c>
      <c r="B8" s="4" t="s">
        <v>514</v>
      </c>
      <c r="C8" s="4" t="s">
        <v>64</v>
      </c>
      <c r="D8" s="8" t="s">
        <v>293</v>
      </c>
      <c r="E8" s="14" t="s">
        <v>20</v>
      </c>
      <c r="F8" s="23">
        <v>39046</v>
      </c>
      <c r="G8" s="6" t="s">
        <v>433</v>
      </c>
      <c r="H8" s="14">
        <v>9</v>
      </c>
      <c r="I8" s="14" t="s">
        <v>512</v>
      </c>
      <c r="J8" s="15">
        <v>6</v>
      </c>
      <c r="K8" s="15">
        <v>7</v>
      </c>
      <c r="L8" s="15">
        <v>7</v>
      </c>
      <c r="M8" s="15">
        <v>7</v>
      </c>
      <c r="N8" s="15">
        <v>7</v>
      </c>
      <c r="O8" s="15">
        <v>5</v>
      </c>
      <c r="P8" s="15">
        <f>SUM(J8:O8)</f>
        <v>39</v>
      </c>
      <c r="Q8" s="38">
        <f>P8/42</f>
        <v>0.9285714285714286</v>
      </c>
      <c r="R8" s="5" t="s">
        <v>301</v>
      </c>
    </row>
    <row r="9" spans="1:192" ht="15.75" customHeight="1" x14ac:dyDescent="0.25">
      <c r="A9" s="14">
        <v>4</v>
      </c>
      <c r="B9" s="4" t="s">
        <v>272</v>
      </c>
      <c r="C9" s="4" t="s">
        <v>41</v>
      </c>
      <c r="D9" s="8" t="s">
        <v>273</v>
      </c>
      <c r="E9" s="14" t="s">
        <v>20</v>
      </c>
      <c r="F9" s="46">
        <v>38875</v>
      </c>
      <c r="G9" s="6" t="s">
        <v>252</v>
      </c>
      <c r="H9" s="14">
        <v>9</v>
      </c>
      <c r="I9" s="14" t="s">
        <v>512</v>
      </c>
      <c r="J9" s="15">
        <v>7</v>
      </c>
      <c r="K9" s="15">
        <v>0</v>
      </c>
      <c r="L9" s="15">
        <v>7</v>
      </c>
      <c r="M9" s="15">
        <v>7</v>
      </c>
      <c r="N9" s="15">
        <v>7</v>
      </c>
      <c r="O9" s="15">
        <v>7</v>
      </c>
      <c r="P9" s="15">
        <f>SUM(J9:O9)</f>
        <v>35</v>
      </c>
      <c r="Q9" s="38">
        <f>P9/42</f>
        <v>0.83333333333333337</v>
      </c>
      <c r="R9" s="5" t="s">
        <v>297</v>
      </c>
    </row>
    <row r="10" spans="1:192" ht="15.75" customHeight="1" x14ac:dyDescent="0.25">
      <c r="A10" s="14">
        <v>5</v>
      </c>
      <c r="B10" s="102" t="s">
        <v>278</v>
      </c>
      <c r="C10" s="102" t="s">
        <v>232</v>
      </c>
      <c r="D10" s="103" t="s">
        <v>279</v>
      </c>
      <c r="E10" s="94" t="s">
        <v>16</v>
      </c>
      <c r="F10" s="104">
        <v>38875</v>
      </c>
      <c r="G10" s="99" t="s">
        <v>252</v>
      </c>
      <c r="H10" s="94">
        <v>9</v>
      </c>
      <c r="I10" s="94" t="s">
        <v>512</v>
      </c>
      <c r="J10" s="100">
        <v>0</v>
      </c>
      <c r="K10" s="100">
        <v>7</v>
      </c>
      <c r="L10" s="100">
        <v>7</v>
      </c>
      <c r="M10" s="100">
        <v>7</v>
      </c>
      <c r="N10" s="100">
        <v>7</v>
      </c>
      <c r="O10" s="100">
        <v>7</v>
      </c>
      <c r="P10" s="100">
        <f>SUM(J10:O10)</f>
        <v>35</v>
      </c>
      <c r="Q10" s="105">
        <f>P10/42</f>
        <v>0.83333333333333337</v>
      </c>
      <c r="R10" s="99" t="s">
        <v>297</v>
      </c>
    </row>
    <row r="11" spans="1:192" ht="15.75" customHeight="1" x14ac:dyDescent="0.25">
      <c r="A11" s="14">
        <v>6</v>
      </c>
      <c r="B11" s="102" t="s">
        <v>276</v>
      </c>
      <c r="C11" s="102" t="s">
        <v>277</v>
      </c>
      <c r="D11" s="103" t="s">
        <v>62</v>
      </c>
      <c r="E11" s="94" t="s">
        <v>20</v>
      </c>
      <c r="F11" s="104">
        <v>38948</v>
      </c>
      <c r="G11" s="99" t="s">
        <v>252</v>
      </c>
      <c r="H11" s="94">
        <v>9</v>
      </c>
      <c r="I11" s="94"/>
      <c r="J11" s="100">
        <v>7</v>
      </c>
      <c r="K11" s="100">
        <v>7</v>
      </c>
      <c r="L11" s="100">
        <v>7</v>
      </c>
      <c r="M11" s="100">
        <v>7</v>
      </c>
      <c r="N11" s="100">
        <v>1</v>
      </c>
      <c r="O11" s="100">
        <v>1</v>
      </c>
      <c r="P11" s="100">
        <f>SUM(J11:O11)</f>
        <v>30</v>
      </c>
      <c r="Q11" s="105">
        <f>P11/42</f>
        <v>0.7142857142857143</v>
      </c>
      <c r="R11" s="111" t="s">
        <v>297</v>
      </c>
    </row>
    <row r="12" spans="1:192" ht="15.75" customHeight="1" x14ac:dyDescent="0.25">
      <c r="A12" s="14">
        <v>7</v>
      </c>
      <c r="B12" s="4" t="s">
        <v>216</v>
      </c>
      <c r="C12" s="4" t="s">
        <v>163</v>
      </c>
      <c r="D12" s="8" t="s">
        <v>98</v>
      </c>
      <c r="E12" s="14" t="s">
        <v>16</v>
      </c>
      <c r="F12" s="21">
        <v>38769</v>
      </c>
      <c r="G12" s="9" t="s">
        <v>252</v>
      </c>
      <c r="H12" s="14">
        <v>9</v>
      </c>
      <c r="I12" s="14"/>
      <c r="J12" s="80">
        <v>7</v>
      </c>
      <c r="K12" s="80">
        <v>7</v>
      </c>
      <c r="L12" s="80">
        <v>7</v>
      </c>
      <c r="M12" s="80">
        <v>0</v>
      </c>
      <c r="N12" s="80">
        <v>7</v>
      </c>
      <c r="O12" s="80">
        <v>0</v>
      </c>
      <c r="P12" s="80">
        <f>SUM(J12:O12)</f>
        <v>28</v>
      </c>
      <c r="Q12" s="38">
        <f>P12/42</f>
        <v>0.66666666666666663</v>
      </c>
      <c r="R12" s="12" t="s">
        <v>297</v>
      </c>
    </row>
    <row r="13" spans="1:192" ht="15.75" customHeight="1" x14ac:dyDescent="0.25">
      <c r="A13" s="14">
        <v>8</v>
      </c>
      <c r="B13" s="4" t="s">
        <v>294</v>
      </c>
      <c r="C13" s="4" t="s">
        <v>295</v>
      </c>
      <c r="D13" s="8" t="s">
        <v>296</v>
      </c>
      <c r="E13" s="14" t="s">
        <v>20</v>
      </c>
      <c r="F13" s="21">
        <v>39199</v>
      </c>
      <c r="G13" s="9" t="s">
        <v>252</v>
      </c>
      <c r="H13" s="14">
        <v>9</v>
      </c>
      <c r="I13" s="14"/>
      <c r="J13" s="15">
        <v>2</v>
      </c>
      <c r="K13" s="15">
        <v>7</v>
      </c>
      <c r="L13" s="15">
        <v>7</v>
      </c>
      <c r="M13" s="15">
        <v>7</v>
      </c>
      <c r="N13" s="15">
        <v>1</v>
      </c>
      <c r="O13" s="15">
        <v>0</v>
      </c>
      <c r="P13" s="15">
        <f>SUM(J13:O13)</f>
        <v>24</v>
      </c>
      <c r="Q13" s="38">
        <f>P13/42</f>
        <v>0.5714285714285714</v>
      </c>
      <c r="R13" s="12" t="s">
        <v>297</v>
      </c>
    </row>
    <row r="14" spans="1:192" ht="15.75" customHeight="1" x14ac:dyDescent="0.25">
      <c r="A14" s="14">
        <v>9</v>
      </c>
      <c r="B14" s="102" t="s">
        <v>267</v>
      </c>
      <c r="C14" s="102" t="s">
        <v>32</v>
      </c>
      <c r="D14" s="103" t="s">
        <v>89</v>
      </c>
      <c r="E14" s="94" t="s">
        <v>20</v>
      </c>
      <c r="F14" s="104">
        <v>38983</v>
      </c>
      <c r="G14" s="99" t="s">
        <v>434</v>
      </c>
      <c r="H14" s="94">
        <v>9</v>
      </c>
      <c r="I14" s="94"/>
      <c r="J14" s="100">
        <v>3</v>
      </c>
      <c r="K14" s="100">
        <v>7</v>
      </c>
      <c r="L14" s="100">
        <v>3</v>
      </c>
      <c r="M14" s="100">
        <v>0</v>
      </c>
      <c r="N14" s="100">
        <v>7</v>
      </c>
      <c r="O14" s="100">
        <v>1</v>
      </c>
      <c r="P14" s="100">
        <f>SUM(J14:O14)</f>
        <v>21</v>
      </c>
      <c r="Q14" s="105">
        <f>P14/42</f>
        <v>0.5</v>
      </c>
      <c r="R14" s="106" t="s">
        <v>256</v>
      </c>
    </row>
    <row r="15" spans="1:192" ht="15.75" customHeight="1" x14ac:dyDescent="0.25">
      <c r="A15" s="14">
        <v>10</v>
      </c>
      <c r="B15" s="4" t="s">
        <v>283</v>
      </c>
      <c r="C15" s="4" t="s">
        <v>284</v>
      </c>
      <c r="D15" s="8" t="s">
        <v>203</v>
      </c>
      <c r="E15" s="14" t="s">
        <v>16</v>
      </c>
      <c r="F15" s="28">
        <v>38918</v>
      </c>
      <c r="G15" s="48" t="s">
        <v>358</v>
      </c>
      <c r="H15" s="14">
        <v>9</v>
      </c>
      <c r="I15" s="14"/>
      <c r="J15" s="15">
        <v>0</v>
      </c>
      <c r="K15" s="15">
        <v>7</v>
      </c>
      <c r="L15" s="15">
        <v>0</v>
      </c>
      <c r="M15" s="15">
        <v>0</v>
      </c>
      <c r="N15" s="15">
        <v>3</v>
      </c>
      <c r="O15" s="15">
        <v>0</v>
      </c>
      <c r="P15" s="15">
        <f>SUM(J15:O15)</f>
        <v>10</v>
      </c>
      <c r="Q15" s="38">
        <f>P15/42</f>
        <v>0.23809523809523808</v>
      </c>
      <c r="R15" s="2" t="s">
        <v>298</v>
      </c>
    </row>
    <row r="16" spans="1:192" ht="15.75" customHeight="1" x14ac:dyDescent="0.25">
      <c r="A16" s="14">
        <v>11</v>
      </c>
      <c r="B16" s="4" t="s">
        <v>274</v>
      </c>
      <c r="C16" s="4" t="s">
        <v>275</v>
      </c>
      <c r="D16" s="8" t="s">
        <v>39</v>
      </c>
      <c r="E16" s="14" t="s">
        <v>16</v>
      </c>
      <c r="F16" s="46">
        <v>39191</v>
      </c>
      <c r="G16" s="6" t="s">
        <v>252</v>
      </c>
      <c r="H16" s="14">
        <v>9</v>
      </c>
      <c r="I16" s="14"/>
      <c r="J16" s="15">
        <v>0</v>
      </c>
      <c r="K16" s="15">
        <v>3</v>
      </c>
      <c r="L16" s="15">
        <v>0</v>
      </c>
      <c r="M16" s="15">
        <v>0</v>
      </c>
      <c r="N16" s="15">
        <v>1</v>
      </c>
      <c r="O16" s="15">
        <v>6</v>
      </c>
      <c r="P16" s="15">
        <f>SUM(J16:O16)</f>
        <v>10</v>
      </c>
      <c r="Q16" s="38">
        <f>P16/42</f>
        <v>0.23809523809523808</v>
      </c>
      <c r="R16" s="5" t="s">
        <v>297</v>
      </c>
    </row>
    <row r="17" spans="1:18" ht="15.75" customHeight="1" x14ac:dyDescent="0.25">
      <c r="A17" s="14">
        <v>12</v>
      </c>
      <c r="B17" s="4" t="s">
        <v>103</v>
      </c>
      <c r="C17" s="4" t="s">
        <v>275</v>
      </c>
      <c r="D17" s="8" t="s">
        <v>285</v>
      </c>
      <c r="E17" s="14" t="s">
        <v>16</v>
      </c>
      <c r="F17" s="50">
        <v>38866</v>
      </c>
      <c r="G17" s="48" t="s">
        <v>358</v>
      </c>
      <c r="H17" s="14">
        <v>9</v>
      </c>
      <c r="I17" s="14"/>
      <c r="J17" s="15">
        <v>0</v>
      </c>
      <c r="K17" s="15">
        <v>7</v>
      </c>
      <c r="L17" s="15">
        <v>0</v>
      </c>
      <c r="M17" s="15">
        <v>0</v>
      </c>
      <c r="N17" s="15">
        <v>1</v>
      </c>
      <c r="O17" s="15">
        <v>0</v>
      </c>
      <c r="P17" s="15">
        <f>SUM(J17:O17)</f>
        <v>8</v>
      </c>
      <c r="Q17" s="38">
        <f>P17/42</f>
        <v>0.19047619047619047</v>
      </c>
      <c r="R17" s="2" t="s">
        <v>299</v>
      </c>
    </row>
    <row r="18" spans="1:18" ht="15.75" customHeight="1" x14ac:dyDescent="0.25">
      <c r="A18" s="14">
        <v>13</v>
      </c>
      <c r="B18" s="4" t="s">
        <v>292</v>
      </c>
      <c r="C18" s="4" t="s">
        <v>91</v>
      </c>
      <c r="D18" s="8" t="s">
        <v>39</v>
      </c>
      <c r="E18" s="14" t="s">
        <v>16</v>
      </c>
      <c r="F18" s="28">
        <v>38828</v>
      </c>
      <c r="G18" s="9" t="s">
        <v>435</v>
      </c>
      <c r="H18" s="14">
        <v>9</v>
      </c>
      <c r="I18" s="14"/>
      <c r="J18" s="15">
        <v>0</v>
      </c>
      <c r="K18" s="15">
        <v>0</v>
      </c>
      <c r="L18" s="15">
        <v>2</v>
      </c>
      <c r="M18" s="15">
        <v>0</v>
      </c>
      <c r="N18" s="15">
        <v>4</v>
      </c>
      <c r="O18" s="15">
        <v>1</v>
      </c>
      <c r="P18" s="15">
        <f>SUM(J18:O18)</f>
        <v>7</v>
      </c>
      <c r="Q18" s="38">
        <f>P18/42</f>
        <v>0.16666666666666666</v>
      </c>
      <c r="R18" s="4" t="s">
        <v>263</v>
      </c>
    </row>
    <row r="19" spans="1:18" ht="15.75" customHeight="1" x14ac:dyDescent="0.25">
      <c r="A19" s="14">
        <v>14</v>
      </c>
      <c r="B19" s="4" t="s">
        <v>289</v>
      </c>
      <c r="C19" s="4" t="s">
        <v>290</v>
      </c>
      <c r="D19" s="8" t="s">
        <v>291</v>
      </c>
      <c r="E19" s="14" t="s">
        <v>16</v>
      </c>
      <c r="F19" s="26">
        <v>39062</v>
      </c>
      <c r="G19" s="6" t="s">
        <v>431</v>
      </c>
      <c r="H19" s="14">
        <v>9</v>
      </c>
      <c r="I19" s="14"/>
      <c r="J19" s="15">
        <v>0</v>
      </c>
      <c r="K19" s="15">
        <v>7</v>
      </c>
      <c r="L19" s="15">
        <v>0</v>
      </c>
      <c r="M19" s="15">
        <v>0</v>
      </c>
      <c r="N19" s="15">
        <v>0</v>
      </c>
      <c r="O19" s="15">
        <v>0</v>
      </c>
      <c r="P19" s="15">
        <f>SUM(J19:O19)</f>
        <v>7</v>
      </c>
      <c r="Q19" s="38">
        <f>P19/42</f>
        <v>0.16666666666666666</v>
      </c>
      <c r="R19" s="39" t="s">
        <v>259</v>
      </c>
    </row>
    <row r="20" spans="1:18" ht="15.75" customHeight="1" x14ac:dyDescent="0.25">
      <c r="A20" s="14">
        <v>15</v>
      </c>
      <c r="B20" s="4" t="s">
        <v>103</v>
      </c>
      <c r="C20" s="4" t="s">
        <v>280</v>
      </c>
      <c r="D20" s="8" t="s">
        <v>157</v>
      </c>
      <c r="E20" s="14" t="s">
        <v>16</v>
      </c>
      <c r="F20" s="46">
        <v>39083</v>
      </c>
      <c r="G20" s="6" t="s">
        <v>252</v>
      </c>
      <c r="H20" s="14">
        <v>9</v>
      </c>
      <c r="I20" s="14"/>
      <c r="J20" s="15">
        <v>0</v>
      </c>
      <c r="K20" s="15">
        <v>0</v>
      </c>
      <c r="L20" s="15">
        <v>0</v>
      </c>
      <c r="M20" s="15">
        <v>0</v>
      </c>
      <c r="N20" s="15">
        <v>4</v>
      </c>
      <c r="O20" s="15">
        <v>0</v>
      </c>
      <c r="P20" s="15">
        <f>SUM(J20:O20)</f>
        <v>4</v>
      </c>
      <c r="Q20" s="38">
        <f>P20/42</f>
        <v>9.5238095238095233E-2</v>
      </c>
      <c r="R20" s="5" t="s">
        <v>297</v>
      </c>
    </row>
    <row r="21" spans="1:18" ht="15.75" customHeight="1" x14ac:dyDescent="0.25">
      <c r="A21" s="14">
        <v>16</v>
      </c>
      <c r="B21" s="4" t="s">
        <v>286</v>
      </c>
      <c r="C21" s="4" t="s">
        <v>287</v>
      </c>
      <c r="D21" s="8" t="s">
        <v>288</v>
      </c>
      <c r="E21" s="14" t="s">
        <v>16</v>
      </c>
      <c r="F21" s="23">
        <v>38882</v>
      </c>
      <c r="G21" s="9" t="s">
        <v>359</v>
      </c>
      <c r="H21" s="14">
        <v>9</v>
      </c>
      <c r="I21" s="14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1</v>
      </c>
      <c r="P21" s="15">
        <f>SUM(J21:O21)</f>
        <v>1</v>
      </c>
      <c r="Q21" s="38">
        <f>P21/42</f>
        <v>2.3809523809523808E-2</v>
      </c>
      <c r="R21" s="12" t="s">
        <v>300</v>
      </c>
    </row>
    <row r="22" spans="1:18" ht="15.75" customHeight="1" x14ac:dyDescent="0.25">
      <c r="A22" s="14">
        <v>17</v>
      </c>
      <c r="B22" s="4" t="s">
        <v>268</v>
      </c>
      <c r="C22" s="4" t="s">
        <v>269</v>
      </c>
      <c r="D22" s="8" t="s">
        <v>270</v>
      </c>
      <c r="E22" s="14" t="s">
        <v>16</v>
      </c>
      <c r="F22" s="21">
        <v>39056</v>
      </c>
      <c r="G22" s="6" t="s">
        <v>434</v>
      </c>
      <c r="H22" s="14">
        <v>9</v>
      </c>
      <c r="I22" s="14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f>SUM(J22:O22)</f>
        <v>1</v>
      </c>
      <c r="Q22" s="38">
        <f>P22/42</f>
        <v>2.3809523809523808E-2</v>
      </c>
      <c r="R22" s="13" t="s">
        <v>129</v>
      </c>
    </row>
    <row r="24" spans="1:18" x14ac:dyDescent="0.25">
      <c r="A24" s="52"/>
    </row>
    <row r="25" spans="1:18" x14ac:dyDescent="0.25">
      <c r="A25" s="52"/>
      <c r="B25" s="49" t="s">
        <v>461</v>
      </c>
      <c r="E25" s="52"/>
      <c r="H25" s="52"/>
      <c r="I25" s="52"/>
      <c r="P25" s="52"/>
      <c r="Q25" s="52"/>
    </row>
    <row r="26" spans="1:18" x14ac:dyDescent="0.25">
      <c r="A26" s="52"/>
      <c r="B26" s="49" t="s">
        <v>535</v>
      </c>
      <c r="E26" s="52"/>
      <c r="H26" s="52"/>
      <c r="I26" s="52"/>
      <c r="P26" s="52"/>
      <c r="Q26" s="52"/>
    </row>
    <row r="27" spans="1:18" x14ac:dyDescent="0.25">
      <c r="A27" s="52"/>
      <c r="B27" s="49" t="s">
        <v>536</v>
      </c>
      <c r="E27" s="52"/>
      <c r="H27" s="52"/>
      <c r="I27" s="52"/>
      <c r="P27" s="52"/>
      <c r="Q27" s="52"/>
    </row>
  </sheetData>
  <sortState ref="A6:R22">
    <sortCondition descending="1" ref="P6:P22"/>
  </sortState>
  <mergeCells count="16">
    <mergeCell ref="A2:R2"/>
    <mergeCell ref="A1:R1"/>
    <mergeCell ref="A3:R3"/>
    <mergeCell ref="R4:R5"/>
    <mergeCell ref="G4:G5"/>
    <mergeCell ref="H4:H5"/>
    <mergeCell ref="I4:I5"/>
    <mergeCell ref="J4:O4"/>
    <mergeCell ref="P4:P5"/>
    <mergeCell ref="Q4:Q5"/>
    <mergeCell ref="F4:F5"/>
    <mergeCell ref="A4:A5"/>
    <mergeCell ref="B4:B5"/>
    <mergeCell ref="C4:C5"/>
    <mergeCell ref="D4:D5"/>
    <mergeCell ref="E4:E5"/>
  </mergeCells>
  <pageMargins left="0.23622047244094491" right="0.23622047244094491" top="0.35433070866141736" bottom="0.35433070866141736" header="0.11811023622047245" footer="0.11811023622047245"/>
  <pageSetup paperSize="9" scale="57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51"/>
  <sheetViews>
    <sheetView zoomScale="75" zoomScaleNormal="75" workbookViewId="0">
      <selection activeCell="I17" sqref="I17"/>
    </sheetView>
  </sheetViews>
  <sheetFormatPr defaultRowHeight="15" x14ac:dyDescent="0.25"/>
  <cols>
    <col min="1" max="1" width="4.7109375" style="49" customWidth="1"/>
    <col min="2" max="2" width="13.5703125" style="49" customWidth="1"/>
    <col min="3" max="3" width="13.42578125" style="49" customWidth="1"/>
    <col min="4" max="4" width="17" style="49" customWidth="1"/>
    <col min="5" max="5" width="7.7109375" style="49" customWidth="1"/>
    <col min="6" max="6" width="12.42578125" style="49" customWidth="1"/>
    <col min="7" max="7" width="89.85546875" style="49" customWidth="1"/>
    <col min="8" max="8" width="8.140625" style="49" customWidth="1"/>
    <col min="9" max="9" width="11.5703125" style="49" customWidth="1"/>
    <col min="10" max="15" width="4.42578125" style="49" customWidth="1"/>
    <col min="16" max="17" width="11.5703125" style="49" customWidth="1"/>
    <col min="18" max="18" width="38.140625" style="49" customWidth="1"/>
    <col min="19" max="16384" width="9.140625" style="49"/>
  </cols>
  <sheetData>
    <row r="1" spans="1:192" s="56" customFormat="1" ht="18.75" x14ac:dyDescent="0.3">
      <c r="A1" s="93" t="s">
        <v>138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92" x14ac:dyDescent="0.25">
      <c r="A2" s="82" t="s">
        <v>519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</row>
    <row r="3" spans="1:192" x14ac:dyDescent="0.25">
      <c r="A3" s="83" t="s">
        <v>459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92" s="52" customFormat="1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6" t="s">
        <v>10</v>
      </c>
      <c r="K4" s="87"/>
      <c r="L4" s="87"/>
      <c r="M4" s="87"/>
      <c r="N4" s="87"/>
      <c r="O4" s="87"/>
      <c r="P4" s="86" t="s">
        <v>11</v>
      </c>
      <c r="Q4" s="86" t="s">
        <v>12</v>
      </c>
      <c r="R4" s="92" t="s">
        <v>9</v>
      </c>
    </row>
    <row r="5" spans="1:192" s="52" customFormat="1" x14ac:dyDescent="0.25">
      <c r="A5" s="91"/>
      <c r="B5" s="91"/>
      <c r="C5" s="91"/>
      <c r="D5" s="91"/>
      <c r="E5" s="91"/>
      <c r="F5" s="91"/>
      <c r="G5" s="91"/>
      <c r="H5" s="91"/>
      <c r="I5" s="91"/>
      <c r="J5" s="51">
        <v>1</v>
      </c>
      <c r="K5" s="51">
        <v>2</v>
      </c>
      <c r="L5" s="51">
        <v>3</v>
      </c>
      <c r="M5" s="51">
        <v>4</v>
      </c>
      <c r="N5" s="51">
        <v>5</v>
      </c>
      <c r="O5" s="51">
        <v>6</v>
      </c>
      <c r="P5" s="88"/>
      <c r="Q5" s="88"/>
      <c r="R5" s="88"/>
    </row>
    <row r="6" spans="1:192" ht="15" customHeight="1" x14ac:dyDescent="0.25">
      <c r="A6" s="14">
        <v>1</v>
      </c>
      <c r="B6" s="54" t="s">
        <v>318</v>
      </c>
      <c r="C6" s="54" t="s">
        <v>108</v>
      </c>
      <c r="D6" s="54" t="s">
        <v>56</v>
      </c>
      <c r="E6" s="14" t="s">
        <v>20</v>
      </c>
      <c r="F6" s="46">
        <v>38694</v>
      </c>
      <c r="G6" s="6" t="s">
        <v>252</v>
      </c>
      <c r="H6" s="14">
        <v>10</v>
      </c>
      <c r="I6" s="14" t="s">
        <v>515</v>
      </c>
      <c r="J6" s="15">
        <v>7</v>
      </c>
      <c r="K6" s="15">
        <v>7</v>
      </c>
      <c r="L6" s="15">
        <v>7</v>
      </c>
      <c r="M6" s="15">
        <v>7</v>
      </c>
      <c r="N6" s="15">
        <v>7</v>
      </c>
      <c r="O6" s="15">
        <v>7</v>
      </c>
      <c r="P6" s="15">
        <f>SUM(J6:O6)</f>
        <v>42</v>
      </c>
      <c r="Q6" s="38">
        <f>P6/42</f>
        <v>1</v>
      </c>
      <c r="R6" s="5" t="s">
        <v>329</v>
      </c>
    </row>
    <row r="7" spans="1:192" ht="15" customHeight="1" x14ac:dyDescent="0.25">
      <c r="A7" s="14">
        <v>2</v>
      </c>
      <c r="B7" s="54" t="s">
        <v>534</v>
      </c>
      <c r="C7" s="54" t="s">
        <v>454</v>
      </c>
      <c r="D7" s="54" t="s">
        <v>313</v>
      </c>
      <c r="E7" s="14" t="s">
        <v>16</v>
      </c>
      <c r="F7" s="46">
        <v>38603</v>
      </c>
      <c r="G7" s="6" t="s">
        <v>252</v>
      </c>
      <c r="H7" s="14">
        <v>10</v>
      </c>
      <c r="I7" s="14" t="s">
        <v>512</v>
      </c>
      <c r="J7" s="15">
        <v>7</v>
      </c>
      <c r="K7" s="15">
        <v>7</v>
      </c>
      <c r="L7" s="15">
        <v>2</v>
      </c>
      <c r="M7" s="15">
        <v>5</v>
      </c>
      <c r="N7" s="15">
        <v>7</v>
      </c>
      <c r="O7" s="15">
        <v>7</v>
      </c>
      <c r="P7" s="15">
        <f>SUM(J7:O7)</f>
        <v>35</v>
      </c>
      <c r="Q7" s="38">
        <f>P7/42</f>
        <v>0.83333333333333337</v>
      </c>
      <c r="R7" s="5" t="s">
        <v>329</v>
      </c>
    </row>
    <row r="8" spans="1:192" ht="15" customHeight="1" x14ac:dyDescent="0.25">
      <c r="A8" s="14">
        <v>3</v>
      </c>
      <c r="B8" s="54" t="s">
        <v>302</v>
      </c>
      <c r="C8" s="54" t="s">
        <v>371</v>
      </c>
      <c r="D8" s="54" t="s">
        <v>151</v>
      </c>
      <c r="E8" s="14" t="s">
        <v>16</v>
      </c>
      <c r="F8" s="46">
        <v>38666</v>
      </c>
      <c r="G8" s="6" t="s">
        <v>252</v>
      </c>
      <c r="H8" s="14">
        <v>10</v>
      </c>
      <c r="I8" s="14" t="s">
        <v>512</v>
      </c>
      <c r="J8" s="15">
        <v>7</v>
      </c>
      <c r="K8" s="15">
        <v>7</v>
      </c>
      <c r="L8" s="15">
        <v>0</v>
      </c>
      <c r="M8" s="15">
        <v>1</v>
      </c>
      <c r="N8" s="15">
        <v>7</v>
      </c>
      <c r="O8" s="15">
        <v>7</v>
      </c>
      <c r="P8" s="15">
        <f>SUM(J8:O8)</f>
        <v>29</v>
      </c>
      <c r="Q8" s="38">
        <f>P8/42</f>
        <v>0.69047619047619047</v>
      </c>
      <c r="R8" s="5" t="s">
        <v>329</v>
      </c>
    </row>
    <row r="9" spans="1:192" ht="15" customHeight="1" x14ac:dyDescent="0.25">
      <c r="A9" s="14">
        <v>4</v>
      </c>
      <c r="B9" s="54" t="s">
        <v>311</v>
      </c>
      <c r="C9" s="54" t="s">
        <v>312</v>
      </c>
      <c r="D9" s="54" t="s">
        <v>203</v>
      </c>
      <c r="E9" s="14" t="s">
        <v>16</v>
      </c>
      <c r="F9" s="46">
        <v>38573</v>
      </c>
      <c r="G9" s="6" t="s">
        <v>252</v>
      </c>
      <c r="H9" s="14">
        <v>10</v>
      </c>
      <c r="I9" s="14" t="s">
        <v>512</v>
      </c>
      <c r="J9" s="15">
        <v>7</v>
      </c>
      <c r="K9" s="15">
        <v>7</v>
      </c>
      <c r="L9" s="15">
        <v>7</v>
      </c>
      <c r="M9" s="15">
        <v>6</v>
      </c>
      <c r="N9" s="15">
        <v>0</v>
      </c>
      <c r="O9" s="15">
        <v>2</v>
      </c>
      <c r="P9" s="15">
        <f>SUM(J9:O9)</f>
        <v>29</v>
      </c>
      <c r="Q9" s="38">
        <f>P9/42</f>
        <v>0.69047619047619047</v>
      </c>
      <c r="R9" s="5" t="s">
        <v>329</v>
      </c>
    </row>
    <row r="10" spans="1:192" ht="15" customHeight="1" x14ac:dyDescent="0.25">
      <c r="A10" s="14">
        <v>5</v>
      </c>
      <c r="B10" s="54" t="s">
        <v>306</v>
      </c>
      <c r="C10" s="54" t="s">
        <v>307</v>
      </c>
      <c r="D10" s="54" t="s">
        <v>281</v>
      </c>
      <c r="E10" s="14" t="s">
        <v>16</v>
      </c>
      <c r="F10" s="46">
        <v>38590</v>
      </c>
      <c r="G10" s="6" t="s">
        <v>252</v>
      </c>
      <c r="H10" s="14">
        <v>10</v>
      </c>
      <c r="I10" s="14" t="s">
        <v>512</v>
      </c>
      <c r="J10" s="15">
        <v>7</v>
      </c>
      <c r="K10" s="15">
        <v>6</v>
      </c>
      <c r="L10" s="15">
        <v>0</v>
      </c>
      <c r="M10" s="15">
        <v>5</v>
      </c>
      <c r="N10" s="15">
        <v>3</v>
      </c>
      <c r="O10" s="15">
        <v>7</v>
      </c>
      <c r="P10" s="15">
        <f>SUM(J10:O10)</f>
        <v>28</v>
      </c>
      <c r="Q10" s="38">
        <f>P10/42</f>
        <v>0.66666666666666663</v>
      </c>
      <c r="R10" s="5" t="s">
        <v>329</v>
      </c>
    </row>
    <row r="11" spans="1:192" ht="15" customHeight="1" x14ac:dyDescent="0.25">
      <c r="A11" s="14">
        <v>6</v>
      </c>
      <c r="B11" s="3" t="s">
        <v>241</v>
      </c>
      <c r="C11" s="3" t="s">
        <v>488</v>
      </c>
      <c r="D11" s="3" t="s">
        <v>491</v>
      </c>
      <c r="E11" s="14" t="s">
        <v>20</v>
      </c>
      <c r="F11" s="28">
        <v>38692</v>
      </c>
      <c r="G11" s="48" t="s">
        <v>358</v>
      </c>
      <c r="H11" s="14">
        <v>10</v>
      </c>
      <c r="I11" s="14" t="s">
        <v>512</v>
      </c>
      <c r="J11" s="15">
        <v>7</v>
      </c>
      <c r="K11" s="15">
        <v>7</v>
      </c>
      <c r="L11" s="15">
        <v>7</v>
      </c>
      <c r="M11" s="15">
        <v>7</v>
      </c>
      <c r="N11" s="15">
        <v>0</v>
      </c>
      <c r="O11" s="15">
        <v>0</v>
      </c>
      <c r="P11" s="15">
        <f>SUM(J11:O11)</f>
        <v>28</v>
      </c>
      <c r="Q11" s="38">
        <f>P11/42</f>
        <v>0.66666666666666663</v>
      </c>
      <c r="R11" s="10" t="s">
        <v>130</v>
      </c>
    </row>
    <row r="12" spans="1:192" ht="15" customHeight="1" x14ac:dyDescent="0.25">
      <c r="A12" s="14">
        <v>7</v>
      </c>
      <c r="B12" s="55" t="s">
        <v>321</v>
      </c>
      <c r="C12" s="55" t="s">
        <v>322</v>
      </c>
      <c r="D12" s="55" t="s">
        <v>323</v>
      </c>
      <c r="E12" s="14" t="s">
        <v>16</v>
      </c>
      <c r="F12" s="27">
        <v>38763</v>
      </c>
      <c r="G12" s="48" t="s">
        <v>358</v>
      </c>
      <c r="H12" s="14">
        <v>10</v>
      </c>
      <c r="I12" s="14" t="s">
        <v>512</v>
      </c>
      <c r="J12" s="15">
        <v>7</v>
      </c>
      <c r="K12" s="15">
        <v>7</v>
      </c>
      <c r="L12" s="15">
        <v>0</v>
      </c>
      <c r="M12" s="15">
        <v>0</v>
      </c>
      <c r="N12" s="15">
        <v>7</v>
      </c>
      <c r="O12" s="15">
        <v>7</v>
      </c>
      <c r="P12" s="15">
        <f>SUM(J12:O12)</f>
        <v>28</v>
      </c>
      <c r="Q12" s="38">
        <f>P12/42</f>
        <v>0.66666666666666663</v>
      </c>
      <c r="R12" s="2" t="s">
        <v>330</v>
      </c>
    </row>
    <row r="13" spans="1:192" ht="15" customHeight="1" x14ac:dyDescent="0.25">
      <c r="A13" s="14">
        <v>8</v>
      </c>
      <c r="B13" s="3" t="s">
        <v>327</v>
      </c>
      <c r="C13" s="3" t="s">
        <v>466</v>
      </c>
      <c r="D13" s="3" t="s">
        <v>490</v>
      </c>
      <c r="E13" s="14" t="s">
        <v>16</v>
      </c>
      <c r="F13" s="28">
        <v>38797</v>
      </c>
      <c r="G13" s="48" t="s">
        <v>358</v>
      </c>
      <c r="H13" s="14">
        <v>10</v>
      </c>
      <c r="I13" s="14" t="s">
        <v>512</v>
      </c>
      <c r="J13" s="15">
        <v>7</v>
      </c>
      <c r="K13" s="15">
        <v>0</v>
      </c>
      <c r="L13" s="15">
        <v>7</v>
      </c>
      <c r="M13" s="15">
        <v>7</v>
      </c>
      <c r="N13" s="15">
        <v>0</v>
      </c>
      <c r="O13" s="15">
        <v>7</v>
      </c>
      <c r="P13" s="15">
        <f>SUM(J13:O13)</f>
        <v>28</v>
      </c>
      <c r="Q13" s="38">
        <f>P13/42</f>
        <v>0.66666666666666663</v>
      </c>
      <c r="R13" s="10" t="s">
        <v>130</v>
      </c>
    </row>
    <row r="14" spans="1:192" ht="15" customHeight="1" x14ac:dyDescent="0.25">
      <c r="A14" s="14">
        <v>9</v>
      </c>
      <c r="B14" s="99" t="s">
        <v>316</v>
      </c>
      <c r="C14" s="99" t="s">
        <v>317</v>
      </c>
      <c r="D14" s="99" t="s">
        <v>207</v>
      </c>
      <c r="E14" s="94" t="s">
        <v>16</v>
      </c>
      <c r="F14" s="104">
        <v>38610</v>
      </c>
      <c r="G14" s="99" t="s">
        <v>252</v>
      </c>
      <c r="H14" s="94">
        <v>10</v>
      </c>
      <c r="I14" s="94" t="s">
        <v>512</v>
      </c>
      <c r="J14" s="100">
        <v>7</v>
      </c>
      <c r="K14" s="100">
        <v>7</v>
      </c>
      <c r="L14" s="100">
        <v>7</v>
      </c>
      <c r="M14" s="100">
        <v>2</v>
      </c>
      <c r="N14" s="100">
        <v>0</v>
      </c>
      <c r="O14" s="100">
        <v>5</v>
      </c>
      <c r="P14" s="100">
        <f>SUM(J14:O14)</f>
        <v>28</v>
      </c>
      <c r="Q14" s="105">
        <f>P14/42</f>
        <v>0.66666666666666663</v>
      </c>
      <c r="R14" s="111" t="s">
        <v>329</v>
      </c>
    </row>
    <row r="15" spans="1:192" ht="15" customHeight="1" x14ac:dyDescent="0.25">
      <c r="A15" s="14">
        <v>10</v>
      </c>
      <c r="B15" s="99" t="s">
        <v>69</v>
      </c>
      <c r="C15" s="99" t="s">
        <v>414</v>
      </c>
      <c r="D15" s="99" t="s">
        <v>203</v>
      </c>
      <c r="E15" s="94" t="s">
        <v>16</v>
      </c>
      <c r="F15" s="114">
        <v>38579</v>
      </c>
      <c r="G15" s="99" t="s">
        <v>433</v>
      </c>
      <c r="H15" s="94">
        <v>10</v>
      </c>
      <c r="I15" s="100" t="s">
        <v>512</v>
      </c>
      <c r="J15" s="100">
        <v>7</v>
      </c>
      <c r="K15" s="100">
        <v>7</v>
      </c>
      <c r="L15" s="100">
        <v>7</v>
      </c>
      <c r="M15" s="100">
        <v>0</v>
      </c>
      <c r="N15" s="100">
        <v>0</v>
      </c>
      <c r="O15" s="100">
        <v>7</v>
      </c>
      <c r="P15" s="100">
        <f>SUM(J15:O15)</f>
        <v>28</v>
      </c>
      <c r="Q15" s="105">
        <f>P15/42</f>
        <v>0.66666666666666663</v>
      </c>
      <c r="R15" s="111" t="s">
        <v>333</v>
      </c>
    </row>
    <row r="16" spans="1:192" ht="15" customHeight="1" x14ac:dyDescent="0.25">
      <c r="A16" s="14">
        <v>11</v>
      </c>
      <c r="B16" s="99" t="s">
        <v>314</v>
      </c>
      <c r="C16" s="99" t="s">
        <v>315</v>
      </c>
      <c r="D16" s="99" t="s">
        <v>151</v>
      </c>
      <c r="E16" s="94" t="s">
        <v>16</v>
      </c>
      <c r="F16" s="104">
        <v>38637</v>
      </c>
      <c r="G16" s="99" t="s">
        <v>252</v>
      </c>
      <c r="H16" s="94">
        <v>10</v>
      </c>
      <c r="I16" s="94"/>
      <c r="J16" s="100">
        <v>7</v>
      </c>
      <c r="K16" s="100">
        <v>7</v>
      </c>
      <c r="L16" s="100">
        <v>7</v>
      </c>
      <c r="M16" s="100">
        <v>3</v>
      </c>
      <c r="N16" s="100">
        <v>1</v>
      </c>
      <c r="O16" s="100">
        <v>1</v>
      </c>
      <c r="P16" s="100">
        <f>SUM(J16:O16)</f>
        <v>26</v>
      </c>
      <c r="Q16" s="105">
        <f>P16/42</f>
        <v>0.61904761904761907</v>
      </c>
      <c r="R16" s="111" t="s">
        <v>329</v>
      </c>
    </row>
    <row r="17" spans="1:18" ht="15" customHeight="1" x14ac:dyDescent="0.25">
      <c r="A17" s="14">
        <v>12</v>
      </c>
      <c r="B17" s="54" t="s">
        <v>303</v>
      </c>
      <c r="C17" s="54" t="s">
        <v>304</v>
      </c>
      <c r="D17" s="54" t="s">
        <v>305</v>
      </c>
      <c r="E17" s="14" t="s">
        <v>16</v>
      </c>
      <c r="F17" s="46">
        <v>38511</v>
      </c>
      <c r="G17" s="6" t="s">
        <v>252</v>
      </c>
      <c r="H17" s="14">
        <v>10</v>
      </c>
      <c r="I17" s="14"/>
      <c r="J17" s="15">
        <v>7</v>
      </c>
      <c r="K17" s="15">
        <v>7</v>
      </c>
      <c r="L17" s="15">
        <v>3</v>
      </c>
      <c r="M17" s="15">
        <v>0</v>
      </c>
      <c r="N17" s="15">
        <v>7</v>
      </c>
      <c r="O17" s="15">
        <v>0</v>
      </c>
      <c r="P17" s="15">
        <f>SUM(J17:O17)</f>
        <v>24</v>
      </c>
      <c r="Q17" s="38">
        <f>P17/42</f>
        <v>0.5714285714285714</v>
      </c>
      <c r="R17" s="5" t="s">
        <v>329</v>
      </c>
    </row>
    <row r="18" spans="1:18" ht="15" customHeight="1" x14ac:dyDescent="0.25">
      <c r="A18" s="14">
        <v>13</v>
      </c>
      <c r="B18" s="54" t="s">
        <v>319</v>
      </c>
      <c r="C18" s="54" t="s">
        <v>320</v>
      </c>
      <c r="D18" s="54" t="s">
        <v>187</v>
      </c>
      <c r="E18" s="14" t="s">
        <v>16</v>
      </c>
      <c r="F18" s="46">
        <v>38533</v>
      </c>
      <c r="G18" s="6" t="s">
        <v>252</v>
      </c>
      <c r="H18" s="14">
        <v>10</v>
      </c>
      <c r="I18" s="14"/>
      <c r="J18" s="80">
        <v>7</v>
      </c>
      <c r="K18" s="80">
        <v>7</v>
      </c>
      <c r="L18" s="80">
        <v>7</v>
      </c>
      <c r="M18" s="80">
        <v>0</v>
      </c>
      <c r="N18" s="80">
        <v>0</v>
      </c>
      <c r="O18" s="80">
        <v>3</v>
      </c>
      <c r="P18" s="80">
        <f>SUM(J18:O18)</f>
        <v>24</v>
      </c>
      <c r="Q18" s="38">
        <f>P18/42</f>
        <v>0.5714285714285714</v>
      </c>
      <c r="R18" s="5" t="s">
        <v>329</v>
      </c>
    </row>
    <row r="19" spans="1:18" ht="15" customHeight="1" x14ac:dyDescent="0.25">
      <c r="A19" s="14">
        <v>14</v>
      </c>
      <c r="B19" s="54" t="s">
        <v>308</v>
      </c>
      <c r="C19" s="54" t="s">
        <v>309</v>
      </c>
      <c r="D19" s="54" t="s">
        <v>310</v>
      </c>
      <c r="E19" s="14" t="s">
        <v>16</v>
      </c>
      <c r="F19" s="46">
        <v>38536</v>
      </c>
      <c r="G19" s="6" t="s">
        <v>252</v>
      </c>
      <c r="H19" s="14">
        <v>10</v>
      </c>
      <c r="I19" s="14"/>
      <c r="J19" s="15">
        <v>7</v>
      </c>
      <c r="K19" s="15">
        <v>6</v>
      </c>
      <c r="L19" s="15">
        <v>1</v>
      </c>
      <c r="M19" s="15">
        <v>1</v>
      </c>
      <c r="N19" s="15">
        <v>0</v>
      </c>
      <c r="O19" s="15">
        <v>7</v>
      </c>
      <c r="P19" s="15">
        <f>SUM(J19:O19)</f>
        <v>22</v>
      </c>
      <c r="Q19" s="38">
        <f>P19/42</f>
        <v>0.52380952380952384</v>
      </c>
      <c r="R19" s="5" t="s">
        <v>329</v>
      </c>
    </row>
    <row r="20" spans="1:18" ht="15" customHeight="1" x14ac:dyDescent="0.25">
      <c r="A20" s="14">
        <v>15</v>
      </c>
      <c r="B20" s="48" t="s">
        <v>353</v>
      </c>
      <c r="C20" s="48" t="s">
        <v>354</v>
      </c>
      <c r="D20" s="48" t="s">
        <v>355</v>
      </c>
      <c r="E20" s="30" t="s">
        <v>20</v>
      </c>
      <c r="F20" s="25">
        <v>38997</v>
      </c>
      <c r="G20" s="9" t="s">
        <v>358</v>
      </c>
      <c r="H20" s="14">
        <v>10</v>
      </c>
      <c r="I20" s="15"/>
      <c r="J20" s="15">
        <v>0</v>
      </c>
      <c r="K20" s="15">
        <v>7</v>
      </c>
      <c r="L20" s="15">
        <v>0</v>
      </c>
      <c r="M20" s="15">
        <v>0</v>
      </c>
      <c r="N20" s="15">
        <v>3</v>
      </c>
      <c r="O20" s="15">
        <v>7</v>
      </c>
      <c r="P20" s="15">
        <f>SUM(J20:O20)</f>
        <v>17</v>
      </c>
      <c r="Q20" s="38">
        <f>P20/42</f>
        <v>0.40476190476190477</v>
      </c>
      <c r="R20" s="12" t="s">
        <v>330</v>
      </c>
    </row>
    <row r="21" spans="1:18" ht="15" customHeight="1" x14ac:dyDescent="0.25">
      <c r="A21" s="14">
        <v>16</v>
      </c>
      <c r="B21" s="4" t="s">
        <v>348</v>
      </c>
      <c r="C21" s="4" t="s">
        <v>384</v>
      </c>
      <c r="D21" s="4" t="s">
        <v>151</v>
      </c>
      <c r="E21" s="30" t="s">
        <v>16</v>
      </c>
      <c r="F21" s="28">
        <v>38652</v>
      </c>
      <c r="G21" s="9" t="s">
        <v>432</v>
      </c>
      <c r="H21" s="14">
        <v>10</v>
      </c>
      <c r="I21" s="15"/>
      <c r="J21" s="15">
        <v>7</v>
      </c>
      <c r="K21" s="15">
        <v>3</v>
      </c>
      <c r="L21" s="15">
        <v>0</v>
      </c>
      <c r="M21" s="15">
        <v>6</v>
      </c>
      <c r="N21" s="15">
        <v>0</v>
      </c>
      <c r="O21" s="15">
        <v>0</v>
      </c>
      <c r="P21" s="15">
        <f>SUM(J21:O21)</f>
        <v>16</v>
      </c>
      <c r="Q21" s="38">
        <f>P21/42</f>
        <v>0.38095238095238093</v>
      </c>
      <c r="R21" s="4" t="s">
        <v>332</v>
      </c>
    </row>
    <row r="22" spans="1:18" ht="15" customHeight="1" x14ac:dyDescent="0.25">
      <c r="A22" s="14">
        <v>17</v>
      </c>
      <c r="B22" s="3" t="s">
        <v>337</v>
      </c>
      <c r="C22" s="3" t="s">
        <v>487</v>
      </c>
      <c r="D22" s="3" t="s">
        <v>167</v>
      </c>
      <c r="E22" s="14" t="s">
        <v>16</v>
      </c>
      <c r="F22" s="27">
        <v>38594</v>
      </c>
      <c r="G22" s="48" t="s">
        <v>358</v>
      </c>
      <c r="H22" s="14">
        <v>10</v>
      </c>
      <c r="I22" s="14"/>
      <c r="J22" s="15">
        <v>7</v>
      </c>
      <c r="K22" s="15">
        <v>0</v>
      </c>
      <c r="L22" s="15">
        <v>0</v>
      </c>
      <c r="M22" s="15">
        <v>1</v>
      </c>
      <c r="N22" s="15">
        <v>0</v>
      </c>
      <c r="O22" s="15">
        <v>7</v>
      </c>
      <c r="P22" s="15">
        <f>SUM(J22:O22)</f>
        <v>15</v>
      </c>
      <c r="Q22" s="38">
        <f>P22/42</f>
        <v>0.35714285714285715</v>
      </c>
      <c r="R22" s="2" t="s">
        <v>330</v>
      </c>
    </row>
    <row r="23" spans="1:18" ht="15" customHeight="1" x14ac:dyDescent="0.25">
      <c r="A23" s="14">
        <v>18</v>
      </c>
      <c r="B23" s="3" t="s">
        <v>340</v>
      </c>
      <c r="C23" s="3" t="s">
        <v>503</v>
      </c>
      <c r="D23" s="3" t="s">
        <v>493</v>
      </c>
      <c r="E23" s="14" t="s">
        <v>20</v>
      </c>
      <c r="F23" s="28">
        <v>38590</v>
      </c>
      <c r="G23" s="48" t="s">
        <v>358</v>
      </c>
      <c r="H23" s="14">
        <v>10</v>
      </c>
      <c r="I23" s="14"/>
      <c r="J23" s="15">
        <v>7</v>
      </c>
      <c r="K23" s="15">
        <v>7</v>
      </c>
      <c r="L23" s="15">
        <v>0</v>
      </c>
      <c r="M23" s="15">
        <v>1</v>
      </c>
      <c r="N23" s="15">
        <v>0</v>
      </c>
      <c r="O23" s="15">
        <v>0</v>
      </c>
      <c r="P23" s="15">
        <f>SUM(J23:O23)</f>
        <v>15</v>
      </c>
      <c r="Q23" s="38">
        <f>P23/42</f>
        <v>0.35714285714285715</v>
      </c>
      <c r="R23" s="10" t="s">
        <v>130</v>
      </c>
    </row>
    <row r="24" spans="1:18" ht="15" customHeight="1" x14ac:dyDescent="0.25">
      <c r="A24" s="14">
        <v>19</v>
      </c>
      <c r="B24" s="4" t="s">
        <v>347</v>
      </c>
      <c r="C24" s="4" t="s">
        <v>501</v>
      </c>
      <c r="D24" s="4" t="s">
        <v>491</v>
      </c>
      <c r="E24" s="30" t="s">
        <v>20</v>
      </c>
      <c r="F24" s="28">
        <v>38642</v>
      </c>
      <c r="G24" s="9" t="s">
        <v>432</v>
      </c>
      <c r="H24" s="14">
        <v>10</v>
      </c>
      <c r="I24" s="15"/>
      <c r="J24" s="15">
        <v>7</v>
      </c>
      <c r="K24" s="15">
        <v>3</v>
      </c>
      <c r="L24" s="15">
        <v>4</v>
      </c>
      <c r="M24" s="15">
        <v>0</v>
      </c>
      <c r="N24" s="15">
        <v>0</v>
      </c>
      <c r="O24" s="15">
        <v>0</v>
      </c>
      <c r="P24" s="15">
        <f>SUM(J24:O24)</f>
        <v>14</v>
      </c>
      <c r="Q24" s="38">
        <f>P24/42</f>
        <v>0.33333333333333331</v>
      </c>
      <c r="R24" s="4" t="s">
        <v>332</v>
      </c>
    </row>
    <row r="25" spans="1:18" ht="15" customHeight="1" x14ac:dyDescent="0.25">
      <c r="A25" s="14">
        <v>20</v>
      </c>
      <c r="B25" s="4" t="s">
        <v>220</v>
      </c>
      <c r="C25" s="4" t="s">
        <v>349</v>
      </c>
      <c r="D25" s="4" t="s">
        <v>160</v>
      </c>
      <c r="E25" s="30" t="s">
        <v>20</v>
      </c>
      <c r="F25" s="28">
        <v>38871</v>
      </c>
      <c r="G25" s="9" t="s">
        <v>432</v>
      </c>
      <c r="H25" s="14">
        <v>10</v>
      </c>
      <c r="I25" s="15"/>
      <c r="J25" s="15">
        <v>7</v>
      </c>
      <c r="K25" s="15">
        <v>3</v>
      </c>
      <c r="L25" s="15">
        <v>1</v>
      </c>
      <c r="M25" s="15">
        <v>0</v>
      </c>
      <c r="N25" s="15">
        <v>3</v>
      </c>
      <c r="O25" s="15">
        <v>0</v>
      </c>
      <c r="P25" s="15">
        <f>SUM(J25:O25)</f>
        <v>14</v>
      </c>
      <c r="Q25" s="38">
        <f>P25/42</f>
        <v>0.33333333333333331</v>
      </c>
      <c r="R25" s="4" t="s">
        <v>332</v>
      </c>
    </row>
    <row r="26" spans="1:18" ht="15" customHeight="1" x14ac:dyDescent="0.25">
      <c r="A26" s="14">
        <v>21</v>
      </c>
      <c r="B26" s="3" t="s">
        <v>107</v>
      </c>
      <c r="C26" s="3" t="s">
        <v>339</v>
      </c>
      <c r="D26" s="3" t="s">
        <v>492</v>
      </c>
      <c r="E26" s="14" t="s">
        <v>20</v>
      </c>
      <c r="F26" s="27">
        <v>38490</v>
      </c>
      <c r="G26" s="48" t="s">
        <v>358</v>
      </c>
      <c r="H26" s="14">
        <v>10</v>
      </c>
      <c r="I26" s="14"/>
      <c r="J26" s="15">
        <v>7</v>
      </c>
      <c r="K26" s="15">
        <v>0</v>
      </c>
      <c r="L26" s="15">
        <v>0</v>
      </c>
      <c r="M26" s="15">
        <v>0</v>
      </c>
      <c r="N26" s="15">
        <v>0</v>
      </c>
      <c r="O26" s="15">
        <v>7</v>
      </c>
      <c r="P26" s="15">
        <f>SUM(J26:O26)</f>
        <v>14</v>
      </c>
      <c r="Q26" s="38">
        <f>P26/42</f>
        <v>0.33333333333333331</v>
      </c>
      <c r="R26" s="2" t="s">
        <v>330</v>
      </c>
    </row>
    <row r="27" spans="1:18" ht="15" customHeight="1" x14ac:dyDescent="0.25">
      <c r="A27" s="14">
        <v>22</v>
      </c>
      <c r="B27" s="3" t="s">
        <v>324</v>
      </c>
      <c r="C27" s="3" t="s">
        <v>325</v>
      </c>
      <c r="D27" s="3" t="s">
        <v>182</v>
      </c>
      <c r="E27" s="14" t="s">
        <v>20</v>
      </c>
      <c r="F27" s="28">
        <v>38668</v>
      </c>
      <c r="G27" s="48" t="s">
        <v>358</v>
      </c>
      <c r="H27" s="14">
        <v>10</v>
      </c>
      <c r="I27" s="14"/>
      <c r="J27" s="15">
        <v>7</v>
      </c>
      <c r="K27" s="15">
        <v>0</v>
      </c>
      <c r="L27" s="15">
        <v>5</v>
      </c>
      <c r="M27" s="15">
        <v>0</v>
      </c>
      <c r="N27" s="15">
        <v>0</v>
      </c>
      <c r="O27" s="15">
        <v>0</v>
      </c>
      <c r="P27" s="15">
        <f>SUM(J27:O27)</f>
        <v>12</v>
      </c>
      <c r="Q27" s="38">
        <f>P27/42</f>
        <v>0.2857142857142857</v>
      </c>
      <c r="R27" s="10" t="s">
        <v>130</v>
      </c>
    </row>
    <row r="28" spans="1:18" ht="15" customHeight="1" x14ac:dyDescent="0.25">
      <c r="A28" s="14">
        <v>23</v>
      </c>
      <c r="B28" s="3" t="s">
        <v>336</v>
      </c>
      <c r="C28" s="3" t="s">
        <v>106</v>
      </c>
      <c r="D28" s="3" t="s">
        <v>23</v>
      </c>
      <c r="E28" s="14" t="s">
        <v>16</v>
      </c>
      <c r="F28" s="27">
        <v>38725</v>
      </c>
      <c r="G28" s="48" t="s">
        <v>358</v>
      </c>
      <c r="H28" s="14">
        <v>10</v>
      </c>
      <c r="I28" s="14"/>
      <c r="J28" s="15">
        <v>7</v>
      </c>
      <c r="K28" s="15">
        <v>0</v>
      </c>
      <c r="L28" s="15">
        <v>2</v>
      </c>
      <c r="M28" s="15">
        <v>0</v>
      </c>
      <c r="N28" s="15">
        <v>0</v>
      </c>
      <c r="O28" s="15">
        <v>1</v>
      </c>
      <c r="P28" s="15">
        <f>SUM(J28:O28)</f>
        <v>10</v>
      </c>
      <c r="Q28" s="38">
        <f>P28/42</f>
        <v>0.23809523809523808</v>
      </c>
      <c r="R28" s="2" t="s">
        <v>330</v>
      </c>
    </row>
    <row r="29" spans="1:18" ht="15" customHeight="1" x14ac:dyDescent="0.25">
      <c r="A29" s="14">
        <v>24</v>
      </c>
      <c r="B29" s="6" t="s">
        <v>342</v>
      </c>
      <c r="C29" s="6" t="s">
        <v>378</v>
      </c>
      <c r="D29" s="6" t="s">
        <v>495</v>
      </c>
      <c r="E29" s="14" t="s">
        <v>20</v>
      </c>
      <c r="F29" s="26">
        <v>38628</v>
      </c>
      <c r="G29" s="9" t="s">
        <v>359</v>
      </c>
      <c r="H29" s="14">
        <v>10</v>
      </c>
      <c r="I29" s="14"/>
      <c r="J29" s="15">
        <v>0</v>
      </c>
      <c r="K29" s="15">
        <v>0</v>
      </c>
      <c r="L29" s="15">
        <v>0</v>
      </c>
      <c r="M29" s="15">
        <v>2</v>
      </c>
      <c r="N29" s="15">
        <v>0</v>
      </c>
      <c r="O29" s="15">
        <v>7</v>
      </c>
      <c r="P29" s="15">
        <f>SUM(J29:O29)</f>
        <v>9</v>
      </c>
      <c r="Q29" s="38">
        <f>P29/42</f>
        <v>0.21428571428571427</v>
      </c>
      <c r="R29" s="6" t="s">
        <v>127</v>
      </c>
    </row>
    <row r="30" spans="1:18" ht="15" customHeight="1" x14ac:dyDescent="0.25">
      <c r="A30" s="14">
        <v>25</v>
      </c>
      <c r="B30" s="3" t="s">
        <v>338</v>
      </c>
      <c r="C30" s="3" t="s">
        <v>486</v>
      </c>
      <c r="D30" s="3" t="s">
        <v>192</v>
      </c>
      <c r="E30" s="14" t="s">
        <v>20</v>
      </c>
      <c r="F30" s="28">
        <v>38480</v>
      </c>
      <c r="G30" s="48" t="s">
        <v>358</v>
      </c>
      <c r="H30" s="14">
        <v>10</v>
      </c>
      <c r="I30" s="14"/>
      <c r="J30" s="15">
        <v>7</v>
      </c>
      <c r="K30" s="15">
        <v>2</v>
      </c>
      <c r="L30" s="15">
        <v>0</v>
      </c>
      <c r="M30" s="15">
        <v>0</v>
      </c>
      <c r="N30" s="15">
        <v>0</v>
      </c>
      <c r="O30" s="15">
        <v>0</v>
      </c>
      <c r="P30" s="15">
        <f>SUM(J30:O30)</f>
        <v>9</v>
      </c>
      <c r="Q30" s="38">
        <f>P30/42</f>
        <v>0.21428571428571427</v>
      </c>
      <c r="R30" s="10" t="s">
        <v>130</v>
      </c>
    </row>
    <row r="31" spans="1:18" ht="15" customHeight="1" x14ac:dyDescent="0.25">
      <c r="A31" s="14">
        <v>26</v>
      </c>
      <c r="B31" s="9" t="s">
        <v>352</v>
      </c>
      <c r="C31" s="9" t="s">
        <v>498</v>
      </c>
      <c r="D31" s="9" t="s">
        <v>62</v>
      </c>
      <c r="E31" s="30" t="s">
        <v>20</v>
      </c>
      <c r="F31" s="21">
        <v>38758</v>
      </c>
      <c r="G31" s="53" t="s">
        <v>429</v>
      </c>
      <c r="H31" s="14">
        <v>10</v>
      </c>
      <c r="I31" s="15"/>
      <c r="J31" s="15">
        <v>0</v>
      </c>
      <c r="K31" s="15">
        <v>0</v>
      </c>
      <c r="L31" s="15">
        <v>1</v>
      </c>
      <c r="M31" s="15">
        <v>0</v>
      </c>
      <c r="N31" s="15">
        <v>0</v>
      </c>
      <c r="O31" s="15">
        <v>7</v>
      </c>
      <c r="P31" s="15">
        <f>SUM(J31:O31)</f>
        <v>8</v>
      </c>
      <c r="Q31" s="38">
        <f>P31/42</f>
        <v>0.19047619047619047</v>
      </c>
      <c r="R31" s="13" t="s">
        <v>335</v>
      </c>
    </row>
    <row r="32" spans="1:18" ht="15" customHeight="1" x14ac:dyDescent="0.25">
      <c r="A32" s="14">
        <v>27</v>
      </c>
      <c r="B32" s="6" t="s">
        <v>344</v>
      </c>
      <c r="C32" s="6" t="s">
        <v>343</v>
      </c>
      <c r="D32" s="6" t="s">
        <v>240</v>
      </c>
      <c r="E32" s="14" t="s">
        <v>20</v>
      </c>
      <c r="F32" s="26">
        <v>38834</v>
      </c>
      <c r="G32" s="6" t="s">
        <v>431</v>
      </c>
      <c r="H32" s="14">
        <v>10</v>
      </c>
      <c r="I32" s="14"/>
      <c r="J32" s="15">
        <v>7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>SUM(J32:O32)</f>
        <v>7</v>
      </c>
      <c r="Q32" s="38">
        <f>P32/42</f>
        <v>0.16666666666666666</v>
      </c>
      <c r="R32" s="39" t="s">
        <v>259</v>
      </c>
    </row>
    <row r="33" spans="1:18" ht="15" customHeight="1" x14ac:dyDescent="0.25">
      <c r="A33" s="14">
        <v>28</v>
      </c>
      <c r="B33" s="31" t="s">
        <v>341</v>
      </c>
      <c r="C33" s="31" t="s">
        <v>502</v>
      </c>
      <c r="D33" s="31" t="s">
        <v>494</v>
      </c>
      <c r="E33" s="14" t="s">
        <v>16</v>
      </c>
      <c r="F33" s="23">
        <v>38542</v>
      </c>
      <c r="G33" s="9" t="s">
        <v>430</v>
      </c>
      <c r="H33" s="14">
        <v>10</v>
      </c>
      <c r="I33" s="14"/>
      <c r="J33" s="15">
        <v>7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>SUM(J33:O33)</f>
        <v>7</v>
      </c>
      <c r="Q33" s="38">
        <f>P33/42</f>
        <v>0.16666666666666666</v>
      </c>
      <c r="R33" s="5" t="s">
        <v>331</v>
      </c>
    </row>
    <row r="34" spans="1:18" ht="15" customHeight="1" x14ac:dyDescent="0.25">
      <c r="A34" s="14">
        <v>29</v>
      </c>
      <c r="B34" s="3" t="s">
        <v>328</v>
      </c>
      <c r="C34" s="3" t="s">
        <v>489</v>
      </c>
      <c r="D34" s="3" t="s">
        <v>373</v>
      </c>
      <c r="E34" s="14" t="s">
        <v>20</v>
      </c>
      <c r="F34" s="28">
        <v>38532</v>
      </c>
      <c r="G34" s="48" t="s">
        <v>358</v>
      </c>
      <c r="H34" s="14">
        <v>10</v>
      </c>
      <c r="I34" s="14"/>
      <c r="J34" s="15">
        <v>3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SUM(J34:O34)</f>
        <v>3</v>
      </c>
      <c r="Q34" s="38">
        <f>P34/42</f>
        <v>7.1428571428571425E-2</v>
      </c>
      <c r="R34" s="10" t="s">
        <v>130</v>
      </c>
    </row>
    <row r="35" spans="1:18" ht="15" customHeight="1" x14ac:dyDescent="0.25">
      <c r="A35" s="14">
        <v>30</v>
      </c>
      <c r="B35" s="6" t="s">
        <v>345</v>
      </c>
      <c r="C35" s="6" t="s">
        <v>346</v>
      </c>
      <c r="D35" s="6" t="s">
        <v>496</v>
      </c>
      <c r="E35" s="30" t="s">
        <v>16</v>
      </c>
      <c r="F35" s="26">
        <v>38476</v>
      </c>
      <c r="G35" s="6" t="s">
        <v>431</v>
      </c>
      <c r="H35" s="14">
        <v>10</v>
      </c>
      <c r="I35" s="15"/>
      <c r="J35" s="15">
        <v>0</v>
      </c>
      <c r="K35" s="15">
        <v>0</v>
      </c>
      <c r="L35" s="15">
        <v>3</v>
      </c>
      <c r="M35" s="15">
        <v>0</v>
      </c>
      <c r="N35" s="15">
        <v>0</v>
      </c>
      <c r="O35" s="15">
        <v>0</v>
      </c>
      <c r="P35" s="15">
        <f>SUM(J35:O35)</f>
        <v>3</v>
      </c>
      <c r="Q35" s="38">
        <f>P35/42</f>
        <v>7.1428571428571425E-2</v>
      </c>
      <c r="R35" s="39" t="s">
        <v>259</v>
      </c>
    </row>
    <row r="36" spans="1:18" ht="15" customHeight="1" x14ac:dyDescent="0.25">
      <c r="A36" s="14">
        <v>31</v>
      </c>
      <c r="B36" s="4" t="s">
        <v>351</v>
      </c>
      <c r="C36" s="4" t="s">
        <v>499</v>
      </c>
      <c r="D36" s="4" t="s">
        <v>270</v>
      </c>
      <c r="E36" s="30" t="s">
        <v>16</v>
      </c>
      <c r="F36" s="27">
        <v>38489</v>
      </c>
      <c r="G36" s="4" t="s">
        <v>428</v>
      </c>
      <c r="H36" s="14">
        <v>10</v>
      </c>
      <c r="I36" s="15"/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>SUM(J36:O36)</f>
        <v>0</v>
      </c>
      <c r="Q36" s="38">
        <f>P36/42</f>
        <v>0</v>
      </c>
      <c r="R36" s="1" t="s">
        <v>334</v>
      </c>
    </row>
    <row r="37" spans="1:18" ht="15" customHeight="1" x14ac:dyDescent="0.25">
      <c r="A37" s="14">
        <v>32</v>
      </c>
      <c r="B37" s="4" t="s">
        <v>350</v>
      </c>
      <c r="C37" s="4" t="s">
        <v>500</v>
      </c>
      <c r="D37" s="4" t="s">
        <v>497</v>
      </c>
      <c r="E37" s="30" t="s">
        <v>20</v>
      </c>
      <c r="F37" s="27">
        <v>38600</v>
      </c>
      <c r="G37" s="4" t="s">
        <v>428</v>
      </c>
      <c r="H37" s="14">
        <v>10</v>
      </c>
      <c r="I37" s="15"/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>SUM(J37:O37)</f>
        <v>0</v>
      </c>
      <c r="Q37" s="38">
        <f>P37/42</f>
        <v>0</v>
      </c>
      <c r="R37" s="1" t="s">
        <v>334</v>
      </c>
    </row>
    <row r="38" spans="1:18" ht="15" customHeight="1" x14ac:dyDescent="0.25">
      <c r="A38" s="14">
        <v>33</v>
      </c>
      <c r="B38" s="3" t="s">
        <v>326</v>
      </c>
      <c r="C38" s="3" t="s">
        <v>485</v>
      </c>
      <c r="D38" s="3" t="s">
        <v>398</v>
      </c>
      <c r="E38" s="14" t="s">
        <v>16</v>
      </c>
      <c r="F38" s="22">
        <v>38731</v>
      </c>
      <c r="G38" s="48" t="s">
        <v>358</v>
      </c>
      <c r="H38" s="14">
        <v>10</v>
      </c>
      <c r="I38" s="14"/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>SUM(J38:O38)</f>
        <v>0</v>
      </c>
      <c r="Q38" s="38">
        <f>P38/42</f>
        <v>0</v>
      </c>
      <c r="R38" s="10" t="s">
        <v>130</v>
      </c>
    </row>
    <row r="39" spans="1:18" ht="15" customHeight="1" x14ac:dyDescent="0.25"/>
    <row r="40" spans="1:18" ht="15" customHeight="1" x14ac:dyDescent="0.25"/>
    <row r="41" spans="1:18" x14ac:dyDescent="0.25">
      <c r="A41" s="52"/>
      <c r="B41" s="49" t="s">
        <v>461</v>
      </c>
      <c r="E41" s="52"/>
      <c r="H41" s="52"/>
      <c r="I41" s="52"/>
      <c r="P41" s="52"/>
      <c r="Q41" s="52"/>
    </row>
    <row r="42" spans="1:18" x14ac:dyDescent="0.25">
      <c r="A42" s="52"/>
      <c r="B42" s="49" t="s">
        <v>537</v>
      </c>
      <c r="E42" s="52"/>
      <c r="H42" s="52"/>
      <c r="I42" s="52"/>
      <c r="P42" s="52"/>
      <c r="Q42" s="52"/>
    </row>
    <row r="43" spans="1:18" x14ac:dyDescent="0.25">
      <c r="A43" s="52"/>
      <c r="B43" s="49" t="s">
        <v>538</v>
      </c>
      <c r="E43" s="52"/>
      <c r="H43" s="52"/>
      <c r="I43" s="52"/>
      <c r="P43" s="52"/>
      <c r="Q43" s="52"/>
    </row>
    <row r="44" spans="1:18" x14ac:dyDescent="0.25">
      <c r="A44" s="52"/>
      <c r="B44" s="49" t="s">
        <v>542</v>
      </c>
      <c r="E44" s="52"/>
      <c r="H44" s="52"/>
      <c r="I44" s="52"/>
      <c r="P44" s="52"/>
      <c r="Q44" s="52"/>
    </row>
    <row r="45" spans="1:18" x14ac:dyDescent="0.25">
      <c r="A45" s="52"/>
      <c r="B45" s="49" t="s">
        <v>539</v>
      </c>
      <c r="E45" s="52"/>
      <c r="H45" s="52"/>
      <c r="I45" s="52"/>
      <c r="P45" s="52"/>
      <c r="Q45" s="52"/>
    </row>
    <row r="46" spans="1:18" x14ac:dyDescent="0.25">
      <c r="A46" s="52"/>
      <c r="B46" s="49" t="s">
        <v>540</v>
      </c>
      <c r="E46" s="52"/>
      <c r="H46" s="52"/>
      <c r="I46" s="52"/>
      <c r="P46" s="52"/>
      <c r="Q46" s="52"/>
    </row>
    <row r="47" spans="1:18" ht="15" customHeight="1" x14ac:dyDescent="0.25"/>
    <row r="48" spans="1:18" ht="15" customHeight="1" x14ac:dyDescent="0.25"/>
    <row r="49" ht="15" customHeight="1" x14ac:dyDescent="0.25"/>
    <row r="50" ht="15" customHeight="1" x14ac:dyDescent="0.25"/>
    <row r="51" ht="15" customHeight="1" x14ac:dyDescent="0.25"/>
  </sheetData>
  <sortState ref="A6:R38">
    <sortCondition descending="1" ref="P6:P38"/>
  </sortState>
  <mergeCells count="16">
    <mergeCell ref="A2:R2"/>
    <mergeCell ref="A1:R1"/>
    <mergeCell ref="A3:R3"/>
    <mergeCell ref="R4:R5"/>
    <mergeCell ref="G4:G5"/>
    <mergeCell ref="H4:H5"/>
    <mergeCell ref="I4:I5"/>
    <mergeCell ref="J4:O4"/>
    <mergeCell ref="P4:P5"/>
    <mergeCell ref="Q4:Q5"/>
    <mergeCell ref="F4:F5"/>
    <mergeCell ref="A4:A5"/>
    <mergeCell ref="B4:B5"/>
    <mergeCell ref="C4:C5"/>
    <mergeCell ref="D4:D5"/>
    <mergeCell ref="E4:E5"/>
  </mergeCells>
  <pageMargins left="0.23622047244094491" right="0.23622047244094491" top="0.35433070866141736" bottom="0.35433070866141736" header="0.11811023622047245" footer="0.11811023622047245"/>
  <pageSetup paperSize="9" scale="5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56"/>
  <sheetViews>
    <sheetView tabSelected="1" zoomScale="75" zoomScaleNormal="75" workbookViewId="0">
      <selection activeCell="A16" sqref="A16:R16"/>
    </sheetView>
  </sheetViews>
  <sheetFormatPr defaultRowHeight="15" x14ac:dyDescent="0.25"/>
  <cols>
    <col min="1" max="1" width="4.5703125" style="52" customWidth="1"/>
    <col min="2" max="2" width="13.5703125" style="49" customWidth="1"/>
    <col min="3" max="3" width="12.85546875" style="49" customWidth="1"/>
    <col min="4" max="4" width="16.28515625" style="49" customWidth="1"/>
    <col min="5" max="5" width="7.7109375" style="49" customWidth="1"/>
    <col min="6" max="6" width="11.42578125" style="49" customWidth="1"/>
    <col min="7" max="7" width="48.85546875" style="49" customWidth="1"/>
    <col min="8" max="8" width="7" style="52" customWidth="1"/>
    <col min="9" max="9" width="11.140625" style="52" customWidth="1"/>
    <col min="10" max="15" width="3.85546875" style="52" customWidth="1"/>
    <col min="16" max="16" width="9.140625" style="49"/>
    <col min="17" max="17" width="12" style="49" customWidth="1"/>
    <col min="18" max="18" width="35.28515625" style="49" customWidth="1"/>
    <col min="19" max="16384" width="9.140625" style="49"/>
  </cols>
  <sheetData>
    <row r="1" spans="1:192" x14ac:dyDescent="0.25">
      <c r="A1" s="82" t="s">
        <v>138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2" x14ac:dyDescent="0.25">
      <c r="A2" s="82" t="s">
        <v>519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</row>
    <row r="3" spans="1:192" x14ac:dyDescent="0.25">
      <c r="A3" s="83" t="s">
        <v>460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92" s="52" customFormat="1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6" t="s">
        <v>10</v>
      </c>
      <c r="K4" s="87"/>
      <c r="L4" s="87"/>
      <c r="M4" s="87"/>
      <c r="N4" s="87"/>
      <c r="O4" s="87"/>
      <c r="P4" s="86" t="s">
        <v>11</v>
      </c>
      <c r="Q4" s="86" t="s">
        <v>12</v>
      </c>
      <c r="R4" s="92" t="s">
        <v>9</v>
      </c>
    </row>
    <row r="5" spans="1:192" s="52" customFormat="1" x14ac:dyDescent="0.25">
      <c r="A5" s="91"/>
      <c r="B5" s="91"/>
      <c r="C5" s="91"/>
      <c r="D5" s="91"/>
      <c r="E5" s="91"/>
      <c r="F5" s="91"/>
      <c r="G5" s="91"/>
      <c r="H5" s="91"/>
      <c r="I5" s="91"/>
      <c r="J5" s="51">
        <v>1</v>
      </c>
      <c r="K5" s="51">
        <v>2</v>
      </c>
      <c r="L5" s="51">
        <v>3</v>
      </c>
      <c r="M5" s="51">
        <v>4</v>
      </c>
      <c r="N5" s="51">
        <v>5</v>
      </c>
      <c r="O5" s="51">
        <v>6</v>
      </c>
      <c r="P5" s="88"/>
      <c r="Q5" s="88"/>
      <c r="R5" s="88"/>
    </row>
    <row r="6" spans="1:192" ht="15" customHeight="1" x14ac:dyDescent="0.25">
      <c r="A6" s="14">
        <v>1</v>
      </c>
      <c r="B6" s="54" t="s">
        <v>375</v>
      </c>
      <c r="C6" s="54" t="s">
        <v>32</v>
      </c>
      <c r="D6" s="54" t="s">
        <v>376</v>
      </c>
      <c r="E6" s="57" t="s">
        <v>20</v>
      </c>
      <c r="F6" s="62">
        <v>38295</v>
      </c>
      <c r="G6" s="5" t="s">
        <v>252</v>
      </c>
      <c r="H6" s="14">
        <v>11</v>
      </c>
      <c r="I6" s="14" t="s">
        <v>515</v>
      </c>
      <c r="J6" s="15">
        <v>7</v>
      </c>
      <c r="K6" s="15">
        <v>7</v>
      </c>
      <c r="L6" s="15">
        <v>7</v>
      </c>
      <c r="M6" s="15">
        <v>7</v>
      </c>
      <c r="N6" s="15">
        <v>7</v>
      </c>
      <c r="O6" s="15">
        <v>7</v>
      </c>
      <c r="P6" s="71">
        <f t="shared" ref="P6:P44" si="0">SUM(J6:O6)</f>
        <v>42</v>
      </c>
      <c r="Q6" s="72">
        <f t="shared" ref="Q6:Q44" si="1">P6/42</f>
        <v>1</v>
      </c>
      <c r="R6" s="5" t="s">
        <v>257</v>
      </c>
    </row>
    <row r="7" spans="1:192" ht="15" customHeight="1" x14ac:dyDescent="0.25">
      <c r="A7" s="14">
        <v>2</v>
      </c>
      <c r="B7" s="54" t="s">
        <v>363</v>
      </c>
      <c r="C7" s="54" t="s">
        <v>374</v>
      </c>
      <c r="D7" s="54" t="s">
        <v>474</v>
      </c>
      <c r="E7" s="57" t="s">
        <v>16</v>
      </c>
      <c r="F7" s="62">
        <v>38336</v>
      </c>
      <c r="G7" s="5" t="s">
        <v>252</v>
      </c>
      <c r="H7" s="14">
        <v>11</v>
      </c>
      <c r="I7" s="14" t="s">
        <v>512</v>
      </c>
      <c r="J7" s="15">
        <v>7</v>
      </c>
      <c r="K7" s="15">
        <v>7</v>
      </c>
      <c r="L7" s="15">
        <v>1</v>
      </c>
      <c r="M7" s="15">
        <v>7</v>
      </c>
      <c r="N7" s="15">
        <v>7</v>
      </c>
      <c r="O7" s="15">
        <v>4</v>
      </c>
      <c r="P7" s="71">
        <f t="shared" si="0"/>
        <v>33</v>
      </c>
      <c r="Q7" s="72">
        <f t="shared" si="1"/>
        <v>0.7857142857142857</v>
      </c>
      <c r="R7" s="5" t="s">
        <v>257</v>
      </c>
    </row>
    <row r="8" spans="1:192" ht="15" customHeight="1" x14ac:dyDescent="0.25">
      <c r="A8" s="14">
        <v>3</v>
      </c>
      <c r="B8" s="35" t="s">
        <v>411</v>
      </c>
      <c r="C8" s="35" t="s">
        <v>412</v>
      </c>
      <c r="D8" s="35" t="s">
        <v>190</v>
      </c>
      <c r="E8" s="65" t="s">
        <v>20</v>
      </c>
      <c r="F8" s="64">
        <v>38549</v>
      </c>
      <c r="G8" s="63" t="s">
        <v>358</v>
      </c>
      <c r="H8" s="14">
        <v>11</v>
      </c>
      <c r="I8" s="14" t="s">
        <v>512</v>
      </c>
      <c r="J8" s="15">
        <v>6</v>
      </c>
      <c r="K8" s="15">
        <v>7</v>
      </c>
      <c r="L8" s="15">
        <v>6</v>
      </c>
      <c r="M8" s="15">
        <v>7</v>
      </c>
      <c r="N8" s="15">
        <v>7</v>
      </c>
      <c r="O8" s="15">
        <v>0</v>
      </c>
      <c r="P8" s="71">
        <f t="shared" si="0"/>
        <v>33</v>
      </c>
      <c r="Q8" s="72">
        <f t="shared" si="1"/>
        <v>0.7857142857142857</v>
      </c>
      <c r="R8" s="10" t="s">
        <v>258</v>
      </c>
    </row>
    <row r="9" spans="1:192" ht="15" customHeight="1" x14ac:dyDescent="0.25">
      <c r="A9" s="14">
        <v>4</v>
      </c>
      <c r="B9" s="35" t="s">
        <v>407</v>
      </c>
      <c r="C9" s="35" t="s">
        <v>408</v>
      </c>
      <c r="D9" s="35" t="s">
        <v>89</v>
      </c>
      <c r="E9" s="65" t="s">
        <v>20</v>
      </c>
      <c r="F9" s="64">
        <v>38324</v>
      </c>
      <c r="G9" s="63" t="s">
        <v>358</v>
      </c>
      <c r="H9" s="14">
        <v>11</v>
      </c>
      <c r="I9" s="14" t="s">
        <v>512</v>
      </c>
      <c r="J9" s="15">
        <v>7</v>
      </c>
      <c r="K9" s="15">
        <v>7</v>
      </c>
      <c r="L9" s="15">
        <v>7</v>
      </c>
      <c r="M9" s="15">
        <v>7</v>
      </c>
      <c r="N9" s="15">
        <v>4</v>
      </c>
      <c r="O9" s="15">
        <v>0</v>
      </c>
      <c r="P9" s="71">
        <f t="shared" si="0"/>
        <v>32</v>
      </c>
      <c r="Q9" s="72">
        <f t="shared" si="1"/>
        <v>0.76190476190476186</v>
      </c>
      <c r="R9" s="10" t="s">
        <v>258</v>
      </c>
    </row>
    <row r="10" spans="1:192" ht="15" customHeight="1" x14ac:dyDescent="0.25">
      <c r="A10" s="14">
        <v>5</v>
      </c>
      <c r="B10" s="54" t="s">
        <v>367</v>
      </c>
      <c r="C10" s="54" t="s">
        <v>368</v>
      </c>
      <c r="D10" s="54" t="s">
        <v>369</v>
      </c>
      <c r="E10" s="57" t="s">
        <v>16</v>
      </c>
      <c r="F10" s="62">
        <v>38306</v>
      </c>
      <c r="G10" s="5" t="s">
        <v>252</v>
      </c>
      <c r="H10" s="14">
        <v>11</v>
      </c>
      <c r="I10" s="14" t="s">
        <v>512</v>
      </c>
      <c r="J10" s="15">
        <v>7</v>
      </c>
      <c r="K10" s="15">
        <v>7</v>
      </c>
      <c r="L10" s="15">
        <v>7</v>
      </c>
      <c r="M10" s="15">
        <v>4</v>
      </c>
      <c r="N10" s="15">
        <v>0</v>
      </c>
      <c r="O10" s="15">
        <v>4</v>
      </c>
      <c r="P10" s="71">
        <f t="shared" si="0"/>
        <v>29</v>
      </c>
      <c r="Q10" s="72">
        <f t="shared" si="1"/>
        <v>0.69047619047619047</v>
      </c>
      <c r="R10" s="5" t="s">
        <v>257</v>
      </c>
    </row>
    <row r="11" spans="1:192" ht="15" customHeight="1" x14ac:dyDescent="0.25">
      <c r="A11" s="14">
        <v>6</v>
      </c>
      <c r="B11" s="54" t="s">
        <v>365</v>
      </c>
      <c r="C11" s="54" t="s">
        <v>463</v>
      </c>
      <c r="D11" s="54" t="s">
        <v>473</v>
      </c>
      <c r="E11" s="57" t="s">
        <v>16</v>
      </c>
      <c r="F11" s="62">
        <v>38275</v>
      </c>
      <c r="G11" s="5" t="s">
        <v>252</v>
      </c>
      <c r="H11" s="14">
        <v>11</v>
      </c>
      <c r="I11" s="14" t="s">
        <v>512</v>
      </c>
      <c r="J11" s="15">
        <v>7</v>
      </c>
      <c r="K11" s="15">
        <v>7</v>
      </c>
      <c r="L11" s="15">
        <v>7</v>
      </c>
      <c r="M11" s="15">
        <v>0</v>
      </c>
      <c r="N11" s="15">
        <v>7</v>
      </c>
      <c r="O11" s="15">
        <v>0</v>
      </c>
      <c r="P11" s="71">
        <f t="shared" si="0"/>
        <v>28</v>
      </c>
      <c r="Q11" s="72">
        <f t="shared" si="1"/>
        <v>0.66666666666666663</v>
      </c>
      <c r="R11" s="5" t="s">
        <v>257</v>
      </c>
    </row>
    <row r="12" spans="1:192" ht="15" customHeight="1" x14ac:dyDescent="0.25">
      <c r="A12" s="14">
        <v>7</v>
      </c>
      <c r="B12" s="54" t="s">
        <v>366</v>
      </c>
      <c r="C12" s="54" t="s">
        <v>317</v>
      </c>
      <c r="D12" s="54" t="s">
        <v>281</v>
      </c>
      <c r="E12" s="57" t="s">
        <v>16</v>
      </c>
      <c r="F12" s="62">
        <v>38287</v>
      </c>
      <c r="G12" s="5" t="s">
        <v>252</v>
      </c>
      <c r="H12" s="14">
        <v>11</v>
      </c>
      <c r="I12" s="14" t="s">
        <v>512</v>
      </c>
      <c r="J12" s="15">
        <v>7</v>
      </c>
      <c r="K12" s="15">
        <v>7</v>
      </c>
      <c r="L12" s="15">
        <v>7</v>
      </c>
      <c r="M12" s="15">
        <v>0</v>
      </c>
      <c r="N12" s="15">
        <v>7</v>
      </c>
      <c r="O12" s="15">
        <v>0</v>
      </c>
      <c r="P12" s="71">
        <f t="shared" si="0"/>
        <v>28</v>
      </c>
      <c r="Q12" s="72">
        <f t="shared" si="1"/>
        <v>0.66666666666666663</v>
      </c>
      <c r="R12" s="5" t="s">
        <v>257</v>
      </c>
    </row>
    <row r="13" spans="1:192" ht="15" customHeight="1" x14ac:dyDescent="0.25">
      <c r="A13" s="14">
        <v>8</v>
      </c>
      <c r="B13" s="54" t="s">
        <v>364</v>
      </c>
      <c r="C13" s="54" t="s">
        <v>464</v>
      </c>
      <c r="D13" s="54" t="s">
        <v>472</v>
      </c>
      <c r="E13" s="57" t="s">
        <v>16</v>
      </c>
      <c r="F13" s="62">
        <v>38225</v>
      </c>
      <c r="G13" s="5" t="s">
        <v>252</v>
      </c>
      <c r="H13" s="14">
        <v>11</v>
      </c>
      <c r="I13" s="14" t="s">
        <v>512</v>
      </c>
      <c r="J13" s="15">
        <v>7</v>
      </c>
      <c r="K13" s="15">
        <v>7</v>
      </c>
      <c r="L13" s="15">
        <v>7</v>
      </c>
      <c r="M13" s="15">
        <v>3</v>
      </c>
      <c r="N13" s="15">
        <v>1</v>
      </c>
      <c r="O13" s="15">
        <v>0</v>
      </c>
      <c r="P13" s="71">
        <f t="shared" si="0"/>
        <v>25</v>
      </c>
      <c r="Q13" s="72">
        <f t="shared" si="1"/>
        <v>0.59523809523809523</v>
      </c>
      <c r="R13" s="5" t="s">
        <v>257</v>
      </c>
    </row>
    <row r="14" spans="1:192" ht="15" customHeight="1" x14ac:dyDescent="0.25">
      <c r="A14" s="14">
        <v>9</v>
      </c>
      <c r="B14" s="35" t="s">
        <v>399</v>
      </c>
      <c r="C14" s="35" t="s">
        <v>389</v>
      </c>
      <c r="D14" s="35" t="s">
        <v>478</v>
      </c>
      <c r="E14" s="65" t="s">
        <v>16</v>
      </c>
      <c r="F14" s="58">
        <v>38259</v>
      </c>
      <c r="G14" s="63" t="s">
        <v>358</v>
      </c>
      <c r="H14" s="14">
        <v>11</v>
      </c>
      <c r="I14" s="14" t="s">
        <v>512</v>
      </c>
      <c r="J14" s="15">
        <v>0</v>
      </c>
      <c r="K14" s="15">
        <v>7</v>
      </c>
      <c r="L14" s="15">
        <v>7</v>
      </c>
      <c r="M14" s="15">
        <v>7</v>
      </c>
      <c r="N14" s="15">
        <v>3</v>
      </c>
      <c r="O14" s="15">
        <v>1</v>
      </c>
      <c r="P14" s="71">
        <f t="shared" si="0"/>
        <v>25</v>
      </c>
      <c r="Q14" s="72">
        <f t="shared" si="1"/>
        <v>0.59523809523809523</v>
      </c>
      <c r="R14" s="2" t="s">
        <v>298</v>
      </c>
    </row>
    <row r="15" spans="1:192" ht="15" customHeight="1" x14ac:dyDescent="0.25">
      <c r="A15" s="14">
        <v>10</v>
      </c>
      <c r="B15" s="35" t="s">
        <v>379</v>
      </c>
      <c r="C15" s="35" t="s">
        <v>466</v>
      </c>
      <c r="D15" s="35" t="s">
        <v>380</v>
      </c>
      <c r="E15" s="57" t="s">
        <v>16</v>
      </c>
      <c r="F15" s="58">
        <v>38411</v>
      </c>
      <c r="G15" s="63" t="s">
        <v>358</v>
      </c>
      <c r="H15" s="14">
        <v>11</v>
      </c>
      <c r="I15" s="14" t="s">
        <v>512</v>
      </c>
      <c r="J15" s="15">
        <v>0</v>
      </c>
      <c r="K15" s="15">
        <v>7</v>
      </c>
      <c r="L15" s="15">
        <v>0</v>
      </c>
      <c r="M15" s="15">
        <v>3</v>
      </c>
      <c r="N15" s="15">
        <v>7</v>
      </c>
      <c r="O15" s="15">
        <v>7</v>
      </c>
      <c r="P15" s="71">
        <f t="shared" si="0"/>
        <v>24</v>
      </c>
      <c r="Q15" s="72">
        <f t="shared" si="1"/>
        <v>0.5714285714285714</v>
      </c>
      <c r="R15" s="2" t="s">
        <v>298</v>
      </c>
    </row>
    <row r="16" spans="1:192" ht="15" customHeight="1" x14ac:dyDescent="0.25">
      <c r="A16" s="94">
        <v>11</v>
      </c>
      <c r="B16" s="110" t="s">
        <v>87</v>
      </c>
      <c r="C16" s="110" t="s">
        <v>400</v>
      </c>
      <c r="D16" s="110" t="s">
        <v>59</v>
      </c>
      <c r="E16" s="115" t="s">
        <v>20</v>
      </c>
      <c r="F16" s="121">
        <v>38213</v>
      </c>
      <c r="G16" s="117" t="s">
        <v>358</v>
      </c>
      <c r="H16" s="94">
        <v>11</v>
      </c>
      <c r="I16" s="94" t="s">
        <v>512</v>
      </c>
      <c r="J16" s="100">
        <v>0</v>
      </c>
      <c r="K16" s="100">
        <v>7</v>
      </c>
      <c r="L16" s="100">
        <v>0</v>
      </c>
      <c r="M16" s="100">
        <v>5</v>
      </c>
      <c r="N16" s="100">
        <v>7</v>
      </c>
      <c r="O16" s="100">
        <v>5</v>
      </c>
      <c r="P16" s="118">
        <f t="shared" si="0"/>
        <v>24</v>
      </c>
      <c r="Q16" s="119">
        <f t="shared" si="1"/>
        <v>0.5714285714285714</v>
      </c>
      <c r="R16" s="122" t="s">
        <v>258</v>
      </c>
    </row>
    <row r="17" spans="1:18" ht="15" customHeight="1" x14ac:dyDescent="0.25">
      <c r="A17" s="14">
        <v>12</v>
      </c>
      <c r="B17" s="54" t="s">
        <v>225</v>
      </c>
      <c r="C17" s="54" t="s">
        <v>224</v>
      </c>
      <c r="D17" s="54" t="s">
        <v>373</v>
      </c>
      <c r="E17" s="57" t="s">
        <v>20</v>
      </c>
      <c r="F17" s="62">
        <v>38417</v>
      </c>
      <c r="G17" s="5" t="s">
        <v>252</v>
      </c>
      <c r="H17" s="14">
        <v>11</v>
      </c>
      <c r="I17" s="14"/>
      <c r="J17" s="15">
        <v>7</v>
      </c>
      <c r="K17" s="15">
        <v>7</v>
      </c>
      <c r="L17" s="15">
        <v>7</v>
      </c>
      <c r="M17" s="15">
        <v>0</v>
      </c>
      <c r="N17" s="15">
        <v>0</v>
      </c>
      <c r="O17" s="15">
        <v>0</v>
      </c>
      <c r="P17" s="71">
        <f t="shared" si="0"/>
        <v>21</v>
      </c>
      <c r="Q17" s="72">
        <f t="shared" si="1"/>
        <v>0.5</v>
      </c>
      <c r="R17" s="5" t="s">
        <v>257</v>
      </c>
    </row>
    <row r="18" spans="1:18" ht="15" customHeight="1" x14ac:dyDescent="0.25">
      <c r="A18" s="94">
        <v>13</v>
      </c>
      <c r="B18" s="110" t="s">
        <v>397</v>
      </c>
      <c r="C18" s="110" t="s">
        <v>469</v>
      </c>
      <c r="D18" s="110" t="s">
        <v>398</v>
      </c>
      <c r="E18" s="115" t="s">
        <v>16</v>
      </c>
      <c r="F18" s="116">
        <v>38398</v>
      </c>
      <c r="G18" s="117" t="s">
        <v>358</v>
      </c>
      <c r="H18" s="94">
        <v>11</v>
      </c>
      <c r="I18" s="100"/>
      <c r="J18" s="100">
        <v>7</v>
      </c>
      <c r="K18" s="100">
        <v>7</v>
      </c>
      <c r="L18" s="100">
        <v>0</v>
      </c>
      <c r="M18" s="100">
        <v>7</v>
      </c>
      <c r="N18" s="100">
        <v>0</v>
      </c>
      <c r="O18" s="100">
        <v>0</v>
      </c>
      <c r="P18" s="118">
        <f t="shared" si="0"/>
        <v>21</v>
      </c>
      <c r="Q18" s="119">
        <f t="shared" si="1"/>
        <v>0.5</v>
      </c>
      <c r="R18" s="120" t="s">
        <v>298</v>
      </c>
    </row>
    <row r="19" spans="1:18" ht="15" customHeight="1" x14ac:dyDescent="0.25">
      <c r="A19" s="14">
        <v>14</v>
      </c>
      <c r="B19" s="35" t="s">
        <v>401</v>
      </c>
      <c r="C19" s="35" t="s">
        <v>402</v>
      </c>
      <c r="D19" s="35" t="s">
        <v>403</v>
      </c>
      <c r="E19" s="65" t="s">
        <v>20</v>
      </c>
      <c r="F19" s="64">
        <v>38364</v>
      </c>
      <c r="G19" s="63" t="s">
        <v>358</v>
      </c>
      <c r="H19" s="14">
        <v>11</v>
      </c>
      <c r="I19" s="15"/>
      <c r="J19" s="15">
        <v>7</v>
      </c>
      <c r="K19" s="15">
        <v>7</v>
      </c>
      <c r="L19" s="15">
        <v>0</v>
      </c>
      <c r="M19" s="15">
        <v>0</v>
      </c>
      <c r="N19" s="15">
        <v>7</v>
      </c>
      <c r="O19" s="15">
        <v>0</v>
      </c>
      <c r="P19" s="71">
        <f t="shared" si="0"/>
        <v>21</v>
      </c>
      <c r="Q19" s="72">
        <f t="shared" si="1"/>
        <v>0.5</v>
      </c>
      <c r="R19" s="10" t="s">
        <v>258</v>
      </c>
    </row>
    <row r="20" spans="1:18" ht="15" customHeight="1" x14ac:dyDescent="0.25">
      <c r="A20" s="14">
        <v>15</v>
      </c>
      <c r="B20" s="3" t="s">
        <v>418</v>
      </c>
      <c r="C20" s="3" t="s">
        <v>414</v>
      </c>
      <c r="D20" s="3" t="s">
        <v>482</v>
      </c>
      <c r="E20" s="65" t="s">
        <v>16</v>
      </c>
      <c r="F20" s="58">
        <v>38202</v>
      </c>
      <c r="G20" s="66" t="s">
        <v>425</v>
      </c>
      <c r="H20" s="14">
        <v>11</v>
      </c>
      <c r="I20" s="15"/>
      <c r="J20" s="15">
        <v>0</v>
      </c>
      <c r="K20" s="15">
        <v>7</v>
      </c>
      <c r="L20" s="15">
        <v>4</v>
      </c>
      <c r="M20" s="15">
        <v>7</v>
      </c>
      <c r="N20" s="15">
        <v>2</v>
      </c>
      <c r="O20" s="15">
        <v>0</v>
      </c>
      <c r="P20" s="71">
        <f t="shared" si="0"/>
        <v>20</v>
      </c>
      <c r="Q20" s="72">
        <f t="shared" si="1"/>
        <v>0.47619047619047616</v>
      </c>
      <c r="R20" s="66" t="s">
        <v>261</v>
      </c>
    </row>
    <row r="21" spans="1:18" ht="15" customHeight="1" x14ac:dyDescent="0.25">
      <c r="A21" s="14">
        <v>16</v>
      </c>
      <c r="B21" s="54" t="s">
        <v>377</v>
      </c>
      <c r="C21" s="54" t="s">
        <v>378</v>
      </c>
      <c r="D21" s="54" t="s">
        <v>475</v>
      </c>
      <c r="E21" s="57" t="s">
        <v>20</v>
      </c>
      <c r="F21" s="62">
        <v>38162</v>
      </c>
      <c r="G21" s="5" t="s">
        <v>252</v>
      </c>
      <c r="H21" s="14">
        <v>11</v>
      </c>
      <c r="I21" s="14"/>
      <c r="J21" s="15">
        <v>7</v>
      </c>
      <c r="K21" s="15">
        <v>7</v>
      </c>
      <c r="L21" s="15">
        <v>3</v>
      </c>
      <c r="M21" s="15">
        <v>0</v>
      </c>
      <c r="N21" s="15">
        <v>2</v>
      </c>
      <c r="O21" s="15">
        <v>1</v>
      </c>
      <c r="P21" s="71">
        <f t="shared" si="0"/>
        <v>20</v>
      </c>
      <c r="Q21" s="72">
        <f t="shared" si="1"/>
        <v>0.47619047619047616</v>
      </c>
      <c r="R21" s="5" t="s">
        <v>257</v>
      </c>
    </row>
    <row r="22" spans="1:18" ht="15" customHeight="1" x14ac:dyDescent="0.25">
      <c r="A22" s="14">
        <v>17</v>
      </c>
      <c r="B22" s="4" t="s">
        <v>362</v>
      </c>
      <c r="C22" s="4" t="s">
        <v>465</v>
      </c>
      <c r="D22" s="4" t="s">
        <v>83</v>
      </c>
      <c r="E22" s="57" t="s">
        <v>20</v>
      </c>
      <c r="F22" s="58">
        <v>38193</v>
      </c>
      <c r="G22" s="2" t="s">
        <v>426</v>
      </c>
      <c r="H22" s="14">
        <v>11</v>
      </c>
      <c r="I22" s="14"/>
      <c r="J22" s="15">
        <v>7</v>
      </c>
      <c r="K22" s="15">
        <v>7</v>
      </c>
      <c r="L22" s="15">
        <v>1</v>
      </c>
      <c r="M22" s="15">
        <v>0</v>
      </c>
      <c r="N22" s="15">
        <v>0</v>
      </c>
      <c r="O22" s="15">
        <v>1</v>
      </c>
      <c r="P22" s="71">
        <f t="shared" si="0"/>
        <v>16</v>
      </c>
      <c r="Q22" s="72">
        <f t="shared" si="1"/>
        <v>0.38095238095238093</v>
      </c>
      <c r="R22" s="59" t="s">
        <v>517</v>
      </c>
    </row>
    <row r="23" spans="1:18" ht="15" customHeight="1" x14ac:dyDescent="0.25">
      <c r="A23" s="14">
        <v>18</v>
      </c>
      <c r="B23" s="35" t="s">
        <v>387</v>
      </c>
      <c r="C23" s="35" t="s">
        <v>354</v>
      </c>
      <c r="D23" s="35" t="s">
        <v>477</v>
      </c>
      <c r="E23" s="57" t="s">
        <v>20</v>
      </c>
      <c r="F23" s="64">
        <v>38247</v>
      </c>
      <c r="G23" s="63" t="s">
        <v>358</v>
      </c>
      <c r="H23" s="14">
        <v>11</v>
      </c>
      <c r="I23" s="14"/>
      <c r="J23" s="15">
        <v>7</v>
      </c>
      <c r="K23" s="15">
        <v>7</v>
      </c>
      <c r="L23" s="15">
        <v>0</v>
      </c>
      <c r="M23" s="15">
        <v>0</v>
      </c>
      <c r="N23" s="15">
        <v>0</v>
      </c>
      <c r="O23" s="15">
        <v>2</v>
      </c>
      <c r="P23" s="71">
        <f t="shared" si="0"/>
        <v>16</v>
      </c>
      <c r="Q23" s="72">
        <f t="shared" si="1"/>
        <v>0.38095238095238093</v>
      </c>
      <c r="R23" s="10" t="s">
        <v>258</v>
      </c>
    </row>
    <row r="24" spans="1:18" ht="15" customHeight="1" x14ac:dyDescent="0.25">
      <c r="A24" s="14">
        <v>19</v>
      </c>
      <c r="B24" s="35" t="s">
        <v>413</v>
      </c>
      <c r="C24" s="35" t="s">
        <v>414</v>
      </c>
      <c r="D24" s="35" t="s">
        <v>480</v>
      </c>
      <c r="E24" s="65" t="s">
        <v>16</v>
      </c>
      <c r="F24" s="58">
        <v>38122</v>
      </c>
      <c r="G24" s="63" t="s">
        <v>358</v>
      </c>
      <c r="H24" s="14">
        <v>11</v>
      </c>
      <c r="I24" s="15"/>
      <c r="J24" s="15">
        <v>0</v>
      </c>
      <c r="K24" s="15">
        <v>7</v>
      </c>
      <c r="L24" s="15">
        <v>0</v>
      </c>
      <c r="M24" s="15">
        <v>0</v>
      </c>
      <c r="N24" s="15">
        <v>4</v>
      </c>
      <c r="O24" s="15">
        <v>4</v>
      </c>
      <c r="P24" s="71">
        <f t="shared" si="0"/>
        <v>15</v>
      </c>
      <c r="Q24" s="72">
        <f t="shared" si="1"/>
        <v>0.35714285714285715</v>
      </c>
      <c r="R24" s="2" t="s">
        <v>298</v>
      </c>
    </row>
    <row r="25" spans="1:18" ht="15" customHeight="1" x14ac:dyDescent="0.25">
      <c r="A25" s="14">
        <v>20</v>
      </c>
      <c r="B25" s="3" t="s">
        <v>451</v>
      </c>
      <c r="C25" s="3" t="s">
        <v>32</v>
      </c>
      <c r="D25" s="3" t="s">
        <v>452</v>
      </c>
      <c r="E25" s="71" t="s">
        <v>20</v>
      </c>
      <c r="F25" s="58">
        <v>38135</v>
      </c>
      <c r="G25" s="12" t="s">
        <v>359</v>
      </c>
      <c r="H25" s="14">
        <v>11</v>
      </c>
      <c r="I25" s="15"/>
      <c r="J25" s="15">
        <v>7</v>
      </c>
      <c r="K25" s="15">
        <v>7</v>
      </c>
      <c r="L25" s="15">
        <v>0</v>
      </c>
      <c r="M25" s="15">
        <v>0</v>
      </c>
      <c r="N25" s="15">
        <v>0</v>
      </c>
      <c r="O25" s="15">
        <v>0</v>
      </c>
      <c r="P25" s="71">
        <f t="shared" si="0"/>
        <v>14</v>
      </c>
      <c r="Q25" s="72">
        <f t="shared" si="1"/>
        <v>0.33333333333333331</v>
      </c>
      <c r="R25" s="12" t="s">
        <v>300</v>
      </c>
    </row>
    <row r="26" spans="1:18" ht="15" customHeight="1" x14ac:dyDescent="0.25">
      <c r="A26" s="14">
        <v>21</v>
      </c>
      <c r="B26" s="35" t="s">
        <v>383</v>
      </c>
      <c r="C26" s="35" t="s">
        <v>384</v>
      </c>
      <c r="D26" s="35" t="s">
        <v>385</v>
      </c>
      <c r="E26" s="57" t="s">
        <v>16</v>
      </c>
      <c r="F26" s="64">
        <v>38465</v>
      </c>
      <c r="G26" s="63" t="s">
        <v>358</v>
      </c>
      <c r="H26" s="14">
        <v>11</v>
      </c>
      <c r="I26" s="14"/>
      <c r="J26" s="15">
        <v>7</v>
      </c>
      <c r="K26" s="15">
        <v>7</v>
      </c>
      <c r="L26" s="15">
        <v>0</v>
      </c>
      <c r="M26" s="15">
        <v>0</v>
      </c>
      <c r="N26" s="15">
        <v>0</v>
      </c>
      <c r="O26" s="15">
        <v>0</v>
      </c>
      <c r="P26" s="71">
        <f t="shared" si="0"/>
        <v>14</v>
      </c>
      <c r="Q26" s="72">
        <f t="shared" si="1"/>
        <v>0.33333333333333331</v>
      </c>
      <c r="R26" s="10" t="s">
        <v>258</v>
      </c>
    </row>
    <row r="27" spans="1:18" ht="15" customHeight="1" x14ac:dyDescent="0.25">
      <c r="A27" s="14">
        <v>22</v>
      </c>
      <c r="B27" s="35" t="s">
        <v>409</v>
      </c>
      <c r="C27" s="35" t="s">
        <v>325</v>
      </c>
      <c r="D27" s="35" t="s">
        <v>479</v>
      </c>
      <c r="E27" s="65" t="s">
        <v>20</v>
      </c>
      <c r="F27" s="58">
        <v>38258</v>
      </c>
      <c r="G27" s="63" t="s">
        <v>358</v>
      </c>
      <c r="H27" s="14">
        <v>11</v>
      </c>
      <c r="I27" s="15"/>
      <c r="J27" s="15">
        <v>7</v>
      </c>
      <c r="K27" s="15">
        <v>7</v>
      </c>
      <c r="L27" s="15">
        <v>0</v>
      </c>
      <c r="M27" s="15">
        <v>0</v>
      </c>
      <c r="N27" s="15">
        <v>0</v>
      </c>
      <c r="O27" s="15">
        <v>0</v>
      </c>
      <c r="P27" s="71">
        <f t="shared" si="0"/>
        <v>14</v>
      </c>
      <c r="Q27" s="72">
        <f t="shared" si="1"/>
        <v>0.33333333333333331</v>
      </c>
      <c r="R27" s="2" t="s">
        <v>298</v>
      </c>
    </row>
    <row r="28" spans="1:18" ht="15" customHeight="1" x14ac:dyDescent="0.25">
      <c r="A28" s="14">
        <v>23</v>
      </c>
      <c r="B28" s="35" t="s">
        <v>415</v>
      </c>
      <c r="C28" s="35" t="s">
        <v>470</v>
      </c>
      <c r="D28" s="35" t="s">
        <v>222</v>
      </c>
      <c r="E28" s="65" t="s">
        <v>20</v>
      </c>
      <c r="F28" s="64">
        <v>38292</v>
      </c>
      <c r="G28" s="63" t="s">
        <v>358</v>
      </c>
      <c r="H28" s="14">
        <v>11</v>
      </c>
      <c r="I28" s="15"/>
      <c r="J28" s="15">
        <v>7</v>
      </c>
      <c r="K28" s="15">
        <v>7</v>
      </c>
      <c r="L28" s="15">
        <v>0</v>
      </c>
      <c r="M28" s="15">
        <v>0</v>
      </c>
      <c r="N28" s="15">
        <v>0</v>
      </c>
      <c r="O28" s="15">
        <v>0</v>
      </c>
      <c r="P28" s="71">
        <f t="shared" si="0"/>
        <v>14</v>
      </c>
      <c r="Q28" s="72">
        <f t="shared" si="1"/>
        <v>0.33333333333333331</v>
      </c>
      <c r="R28" s="10" t="s">
        <v>258</v>
      </c>
    </row>
    <row r="29" spans="1:18" ht="15" customHeight="1" x14ac:dyDescent="0.25">
      <c r="A29" s="14">
        <v>24</v>
      </c>
      <c r="B29" s="35" t="s">
        <v>148</v>
      </c>
      <c r="C29" s="35" t="s">
        <v>410</v>
      </c>
      <c r="D29" s="35" t="s">
        <v>59</v>
      </c>
      <c r="E29" s="65" t="s">
        <v>20</v>
      </c>
      <c r="F29" s="64">
        <v>38199</v>
      </c>
      <c r="G29" s="63" t="s">
        <v>358</v>
      </c>
      <c r="H29" s="14">
        <v>11</v>
      </c>
      <c r="I29" s="15"/>
      <c r="J29" s="15">
        <v>0</v>
      </c>
      <c r="K29" s="15">
        <v>0</v>
      </c>
      <c r="L29" s="15">
        <v>0</v>
      </c>
      <c r="M29" s="15">
        <v>0</v>
      </c>
      <c r="N29" s="15">
        <v>7</v>
      </c>
      <c r="O29" s="15">
        <v>5</v>
      </c>
      <c r="P29" s="71">
        <f t="shared" si="0"/>
        <v>12</v>
      </c>
      <c r="Q29" s="72">
        <f t="shared" si="1"/>
        <v>0.2857142857142857</v>
      </c>
      <c r="R29" s="10" t="s">
        <v>258</v>
      </c>
    </row>
    <row r="30" spans="1:18" ht="15" customHeight="1" x14ac:dyDescent="0.25">
      <c r="A30" s="14">
        <v>25</v>
      </c>
      <c r="B30" s="3" t="s">
        <v>419</v>
      </c>
      <c r="C30" s="3" t="s">
        <v>420</v>
      </c>
      <c r="D30" s="3" t="s">
        <v>483</v>
      </c>
      <c r="E30" s="65" t="s">
        <v>16</v>
      </c>
      <c r="F30" s="67">
        <v>38332</v>
      </c>
      <c r="G30" s="66" t="s">
        <v>425</v>
      </c>
      <c r="H30" s="14">
        <v>11</v>
      </c>
      <c r="I30" s="15"/>
      <c r="J30" s="15">
        <v>0</v>
      </c>
      <c r="K30" s="15">
        <v>0</v>
      </c>
      <c r="L30" s="15">
        <v>3</v>
      </c>
      <c r="M30" s="15">
        <v>4</v>
      </c>
      <c r="N30" s="15">
        <v>0</v>
      </c>
      <c r="O30" s="15">
        <v>3</v>
      </c>
      <c r="P30" s="71">
        <f t="shared" si="0"/>
        <v>10</v>
      </c>
      <c r="Q30" s="72">
        <f t="shared" si="1"/>
        <v>0.23809523809523808</v>
      </c>
      <c r="R30" s="66" t="s">
        <v>261</v>
      </c>
    </row>
    <row r="31" spans="1:18" ht="15" customHeight="1" x14ac:dyDescent="0.25">
      <c r="A31" s="14">
        <v>26</v>
      </c>
      <c r="B31" s="3" t="s">
        <v>453</v>
      </c>
      <c r="C31" s="3" t="s">
        <v>454</v>
      </c>
      <c r="D31" s="3" t="s">
        <v>455</v>
      </c>
      <c r="E31" s="71" t="s">
        <v>16</v>
      </c>
      <c r="F31" s="58">
        <v>38386</v>
      </c>
      <c r="G31" s="12" t="s">
        <v>359</v>
      </c>
      <c r="H31" s="14">
        <v>11</v>
      </c>
      <c r="I31" s="15"/>
      <c r="J31" s="15">
        <v>0</v>
      </c>
      <c r="K31" s="15">
        <v>0</v>
      </c>
      <c r="L31" s="15">
        <v>0</v>
      </c>
      <c r="M31" s="15">
        <v>7</v>
      </c>
      <c r="N31" s="15">
        <v>3</v>
      </c>
      <c r="O31" s="15">
        <v>0</v>
      </c>
      <c r="P31" s="71">
        <f t="shared" si="0"/>
        <v>10</v>
      </c>
      <c r="Q31" s="72">
        <f t="shared" si="1"/>
        <v>0.23809523809523808</v>
      </c>
      <c r="R31" s="12" t="s">
        <v>300</v>
      </c>
    </row>
    <row r="32" spans="1:18" ht="15" customHeight="1" x14ac:dyDescent="0.25">
      <c r="A32" s="14">
        <v>27</v>
      </c>
      <c r="B32" s="54" t="s">
        <v>370</v>
      </c>
      <c r="C32" s="54" t="s">
        <v>371</v>
      </c>
      <c r="D32" s="54" t="s">
        <v>372</v>
      </c>
      <c r="E32" s="57" t="s">
        <v>16</v>
      </c>
      <c r="F32" s="62">
        <v>38435</v>
      </c>
      <c r="G32" s="5" t="s">
        <v>252</v>
      </c>
      <c r="H32" s="14">
        <v>11</v>
      </c>
      <c r="I32" s="14"/>
      <c r="J32" s="15">
        <v>0</v>
      </c>
      <c r="K32" s="15">
        <v>7</v>
      </c>
      <c r="L32" s="15">
        <v>3</v>
      </c>
      <c r="M32" s="15">
        <v>0</v>
      </c>
      <c r="N32" s="15">
        <v>0</v>
      </c>
      <c r="O32" s="15">
        <v>0</v>
      </c>
      <c r="P32" s="71">
        <f t="shared" si="0"/>
        <v>10</v>
      </c>
      <c r="Q32" s="72">
        <f t="shared" si="1"/>
        <v>0.23809523809523808</v>
      </c>
      <c r="R32" s="5" t="s">
        <v>257</v>
      </c>
    </row>
    <row r="33" spans="1:18" ht="15" customHeight="1" x14ac:dyDescent="0.25">
      <c r="A33" s="14">
        <v>28</v>
      </c>
      <c r="B33" s="35" t="s">
        <v>388</v>
      </c>
      <c r="C33" s="35" t="s">
        <v>389</v>
      </c>
      <c r="D33" s="35" t="s">
        <v>390</v>
      </c>
      <c r="E33" s="57" t="s">
        <v>16</v>
      </c>
      <c r="F33" s="58">
        <v>38176</v>
      </c>
      <c r="G33" s="63" t="s">
        <v>358</v>
      </c>
      <c r="H33" s="14">
        <v>11</v>
      </c>
      <c r="I33" s="14"/>
      <c r="J33" s="15">
        <v>3</v>
      </c>
      <c r="K33" s="15">
        <v>7</v>
      </c>
      <c r="L33" s="15">
        <v>0</v>
      </c>
      <c r="M33" s="15">
        <v>0</v>
      </c>
      <c r="N33" s="15">
        <v>0</v>
      </c>
      <c r="O33" s="15">
        <v>0</v>
      </c>
      <c r="P33" s="71">
        <f t="shared" si="0"/>
        <v>10</v>
      </c>
      <c r="Q33" s="72">
        <f t="shared" si="1"/>
        <v>0.23809523809523808</v>
      </c>
      <c r="R33" s="2" t="s">
        <v>298</v>
      </c>
    </row>
    <row r="34" spans="1:18" ht="15" customHeight="1" x14ac:dyDescent="0.25">
      <c r="A34" s="14">
        <v>29</v>
      </c>
      <c r="B34" s="34" t="s">
        <v>421</v>
      </c>
      <c r="C34" s="34" t="s">
        <v>422</v>
      </c>
      <c r="D34" s="34" t="s">
        <v>484</v>
      </c>
      <c r="E34" s="65" t="s">
        <v>16</v>
      </c>
      <c r="F34" s="68">
        <v>38367</v>
      </c>
      <c r="G34" s="69" t="s">
        <v>361</v>
      </c>
      <c r="H34" s="14">
        <v>11</v>
      </c>
      <c r="I34" s="15"/>
      <c r="J34" s="15">
        <v>0</v>
      </c>
      <c r="K34" s="15">
        <v>5</v>
      </c>
      <c r="L34" s="15">
        <v>3</v>
      </c>
      <c r="M34" s="15">
        <v>0</v>
      </c>
      <c r="N34" s="15">
        <v>0</v>
      </c>
      <c r="O34" s="15">
        <v>1</v>
      </c>
      <c r="P34" s="71">
        <f t="shared" si="0"/>
        <v>9</v>
      </c>
      <c r="Q34" s="72">
        <f t="shared" si="1"/>
        <v>0.21428571428571427</v>
      </c>
      <c r="R34" s="63" t="s">
        <v>356</v>
      </c>
    </row>
    <row r="35" spans="1:18" ht="15" customHeight="1" x14ac:dyDescent="0.25">
      <c r="A35" s="14">
        <v>30</v>
      </c>
      <c r="B35" s="35" t="s">
        <v>381</v>
      </c>
      <c r="C35" s="35" t="s">
        <v>467</v>
      </c>
      <c r="D35" s="35" t="s">
        <v>382</v>
      </c>
      <c r="E35" s="57" t="s">
        <v>20</v>
      </c>
      <c r="F35" s="60">
        <v>38121</v>
      </c>
      <c r="G35" s="63" t="s">
        <v>358</v>
      </c>
      <c r="H35" s="14">
        <v>11</v>
      </c>
      <c r="I35" s="14"/>
      <c r="J35" s="15">
        <v>7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71">
        <f t="shared" si="0"/>
        <v>7</v>
      </c>
      <c r="Q35" s="72">
        <f t="shared" si="1"/>
        <v>0.16666666666666666</v>
      </c>
      <c r="R35" s="10" t="s">
        <v>258</v>
      </c>
    </row>
    <row r="36" spans="1:18" ht="15" customHeight="1" x14ac:dyDescent="0.25">
      <c r="A36" s="14">
        <v>31</v>
      </c>
      <c r="B36" s="35" t="s">
        <v>391</v>
      </c>
      <c r="C36" s="35" t="s">
        <v>392</v>
      </c>
      <c r="D36" s="35" t="s">
        <v>279</v>
      </c>
      <c r="E36" s="57" t="s">
        <v>16</v>
      </c>
      <c r="F36" s="58">
        <v>38157</v>
      </c>
      <c r="G36" s="63" t="s">
        <v>358</v>
      </c>
      <c r="H36" s="14">
        <v>11</v>
      </c>
      <c r="I36" s="14"/>
      <c r="J36" s="15">
        <v>0</v>
      </c>
      <c r="K36" s="15">
        <v>7</v>
      </c>
      <c r="L36" s="15">
        <v>0</v>
      </c>
      <c r="M36" s="15">
        <v>0</v>
      </c>
      <c r="N36" s="15">
        <v>0</v>
      </c>
      <c r="O36" s="15">
        <v>0</v>
      </c>
      <c r="P36" s="71">
        <f t="shared" si="0"/>
        <v>7</v>
      </c>
      <c r="Q36" s="72">
        <f t="shared" si="1"/>
        <v>0.16666666666666666</v>
      </c>
      <c r="R36" s="2" t="s">
        <v>298</v>
      </c>
    </row>
    <row r="37" spans="1:18" ht="15" customHeight="1" x14ac:dyDescent="0.25">
      <c r="A37" s="14">
        <v>32</v>
      </c>
      <c r="B37" s="35" t="s">
        <v>386</v>
      </c>
      <c r="C37" s="35" t="s">
        <v>468</v>
      </c>
      <c r="D37" s="35" t="s">
        <v>476</v>
      </c>
      <c r="E37" s="57" t="s">
        <v>16</v>
      </c>
      <c r="F37" s="58">
        <v>38294</v>
      </c>
      <c r="G37" s="63" t="s">
        <v>358</v>
      </c>
      <c r="H37" s="14">
        <v>11</v>
      </c>
      <c r="I37" s="14"/>
      <c r="J37" s="15">
        <v>0</v>
      </c>
      <c r="K37" s="15">
        <v>0</v>
      </c>
      <c r="L37" s="15">
        <v>0</v>
      </c>
      <c r="M37" s="15">
        <v>7</v>
      </c>
      <c r="N37" s="15">
        <v>0</v>
      </c>
      <c r="O37" s="15">
        <v>0</v>
      </c>
      <c r="P37" s="71">
        <f t="shared" si="0"/>
        <v>7</v>
      </c>
      <c r="Q37" s="72">
        <f t="shared" si="1"/>
        <v>0.16666666666666666</v>
      </c>
      <c r="R37" s="2" t="s">
        <v>298</v>
      </c>
    </row>
    <row r="38" spans="1:18" ht="15" customHeight="1" x14ac:dyDescent="0.25">
      <c r="A38" s="14">
        <v>33</v>
      </c>
      <c r="B38" s="35" t="s">
        <v>103</v>
      </c>
      <c r="C38" s="35" t="s">
        <v>395</v>
      </c>
      <c r="D38" s="35" t="s">
        <v>39</v>
      </c>
      <c r="E38" s="57" t="s">
        <v>16</v>
      </c>
      <c r="F38" s="64">
        <v>38235</v>
      </c>
      <c r="G38" s="63" t="s">
        <v>358</v>
      </c>
      <c r="H38" s="14">
        <v>11</v>
      </c>
      <c r="I38" s="14"/>
      <c r="J38" s="15">
        <v>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71">
        <f t="shared" si="0"/>
        <v>7</v>
      </c>
      <c r="Q38" s="72">
        <f t="shared" si="1"/>
        <v>0.16666666666666666</v>
      </c>
      <c r="R38" s="10" t="s">
        <v>258</v>
      </c>
    </row>
    <row r="39" spans="1:18" ht="15" customHeight="1" x14ac:dyDescent="0.25">
      <c r="A39" s="14">
        <v>34</v>
      </c>
      <c r="B39" s="9" t="s">
        <v>423</v>
      </c>
      <c r="C39" s="9" t="s">
        <v>424</v>
      </c>
      <c r="D39" s="9" t="s">
        <v>215</v>
      </c>
      <c r="E39" s="65" t="s">
        <v>16</v>
      </c>
      <c r="F39" s="70">
        <v>38446</v>
      </c>
      <c r="G39" s="12" t="s">
        <v>359</v>
      </c>
      <c r="H39" s="14">
        <v>11</v>
      </c>
      <c r="I39" s="15"/>
      <c r="J39" s="15">
        <v>0</v>
      </c>
      <c r="K39" s="15">
        <v>0</v>
      </c>
      <c r="L39" s="15">
        <v>0</v>
      </c>
      <c r="M39" s="15">
        <v>7</v>
      </c>
      <c r="N39" s="15">
        <v>0</v>
      </c>
      <c r="O39" s="15">
        <v>0</v>
      </c>
      <c r="P39" s="71">
        <f t="shared" si="0"/>
        <v>7</v>
      </c>
      <c r="Q39" s="72">
        <f t="shared" si="1"/>
        <v>0.16666666666666666</v>
      </c>
      <c r="R39" s="12" t="s">
        <v>300</v>
      </c>
    </row>
    <row r="40" spans="1:18" ht="15" customHeight="1" x14ac:dyDescent="0.25">
      <c r="A40" s="14">
        <v>35</v>
      </c>
      <c r="B40" s="35" t="s">
        <v>393</v>
      </c>
      <c r="C40" s="35" t="s">
        <v>64</v>
      </c>
      <c r="D40" s="35" t="s">
        <v>394</v>
      </c>
      <c r="E40" s="57" t="s">
        <v>20</v>
      </c>
      <c r="F40" s="64">
        <v>38454</v>
      </c>
      <c r="G40" s="63" t="s">
        <v>358</v>
      </c>
      <c r="H40" s="14">
        <v>11</v>
      </c>
      <c r="I40" s="14"/>
      <c r="J40" s="15">
        <v>6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71">
        <f t="shared" si="0"/>
        <v>6</v>
      </c>
      <c r="Q40" s="72">
        <f t="shared" si="1"/>
        <v>0.14285714285714285</v>
      </c>
      <c r="R40" s="10" t="s">
        <v>258</v>
      </c>
    </row>
    <row r="41" spans="1:18" ht="15" customHeight="1" x14ac:dyDescent="0.25">
      <c r="A41" s="14">
        <v>36</v>
      </c>
      <c r="B41" s="35" t="s">
        <v>404</v>
      </c>
      <c r="C41" s="35" t="s">
        <v>405</v>
      </c>
      <c r="D41" s="35" t="s">
        <v>406</v>
      </c>
      <c r="E41" s="65" t="s">
        <v>16</v>
      </c>
      <c r="F41" s="58">
        <v>38358</v>
      </c>
      <c r="G41" s="63" t="s">
        <v>358</v>
      </c>
      <c r="H41" s="14">
        <v>11</v>
      </c>
      <c r="I41" s="15"/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71">
        <f t="shared" si="0"/>
        <v>0</v>
      </c>
      <c r="Q41" s="72">
        <f t="shared" si="1"/>
        <v>0</v>
      </c>
      <c r="R41" s="2" t="s">
        <v>298</v>
      </c>
    </row>
    <row r="42" spans="1:18" ht="15" customHeight="1" x14ac:dyDescent="0.25">
      <c r="A42" s="14">
        <v>37</v>
      </c>
      <c r="B42" s="8" t="s">
        <v>363</v>
      </c>
      <c r="C42" s="8" t="s">
        <v>322</v>
      </c>
      <c r="D42" s="8" t="s">
        <v>471</v>
      </c>
      <c r="E42" s="57" t="s">
        <v>16</v>
      </c>
      <c r="F42" s="60">
        <v>38272</v>
      </c>
      <c r="G42" s="61" t="s">
        <v>427</v>
      </c>
      <c r="H42" s="14">
        <v>11</v>
      </c>
      <c r="I42" s="14"/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71">
        <f t="shared" si="0"/>
        <v>0</v>
      </c>
      <c r="Q42" s="72">
        <f t="shared" si="1"/>
        <v>0</v>
      </c>
      <c r="R42" s="5" t="s">
        <v>357</v>
      </c>
    </row>
    <row r="43" spans="1:18" ht="15" customHeight="1" x14ac:dyDescent="0.25">
      <c r="A43" s="94">
        <v>38</v>
      </c>
      <c r="B43" s="110" t="s">
        <v>396</v>
      </c>
      <c r="C43" s="110" t="s">
        <v>349</v>
      </c>
      <c r="D43" s="110" t="s">
        <v>77</v>
      </c>
      <c r="E43" s="115" t="s">
        <v>20</v>
      </c>
      <c r="F43" s="121">
        <v>38417</v>
      </c>
      <c r="G43" s="117" t="s">
        <v>358</v>
      </c>
      <c r="H43" s="94">
        <v>11</v>
      </c>
      <c r="I43" s="100"/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18">
        <f t="shared" si="0"/>
        <v>0</v>
      </c>
      <c r="Q43" s="119">
        <f t="shared" si="1"/>
        <v>0</v>
      </c>
      <c r="R43" s="122" t="s">
        <v>258</v>
      </c>
    </row>
    <row r="44" spans="1:18" ht="15" customHeight="1" x14ac:dyDescent="0.25">
      <c r="A44" s="14">
        <v>39</v>
      </c>
      <c r="B44" s="35" t="s">
        <v>416</v>
      </c>
      <c r="C44" s="35" t="s">
        <v>417</v>
      </c>
      <c r="D44" s="35" t="s">
        <v>481</v>
      </c>
      <c r="E44" s="65" t="s">
        <v>16</v>
      </c>
      <c r="F44" s="58">
        <v>38281</v>
      </c>
      <c r="G44" s="63" t="s">
        <v>358</v>
      </c>
      <c r="H44" s="14">
        <v>11</v>
      </c>
      <c r="I44" s="15"/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71">
        <f t="shared" si="0"/>
        <v>0</v>
      </c>
      <c r="Q44" s="72">
        <f t="shared" si="1"/>
        <v>0</v>
      </c>
      <c r="R44" s="2" t="s">
        <v>298</v>
      </c>
    </row>
    <row r="45" spans="1:18" ht="15" customHeight="1" x14ac:dyDescent="0.25"/>
    <row r="46" spans="1:18" x14ac:dyDescent="0.25">
      <c r="B46" s="49" t="s">
        <v>461</v>
      </c>
      <c r="E46" s="52"/>
      <c r="J46" s="49"/>
      <c r="K46" s="49"/>
      <c r="L46" s="49"/>
      <c r="M46" s="49"/>
      <c r="N46" s="49"/>
      <c r="O46" s="49"/>
      <c r="P46" s="52"/>
      <c r="Q46" s="52"/>
    </row>
    <row r="47" spans="1:18" x14ac:dyDescent="0.25">
      <c r="B47" s="49" t="s">
        <v>541</v>
      </c>
      <c r="E47" s="52"/>
      <c r="J47" s="49"/>
      <c r="K47" s="49"/>
      <c r="L47" s="49"/>
      <c r="M47" s="49"/>
      <c r="N47" s="49"/>
      <c r="O47" s="49"/>
      <c r="P47" s="52"/>
      <c r="Q47" s="52"/>
    </row>
    <row r="48" spans="1:18" x14ac:dyDescent="0.25">
      <c r="B48" s="49" t="s">
        <v>544</v>
      </c>
      <c r="E48" s="52"/>
      <c r="J48" s="49"/>
      <c r="K48" s="49"/>
      <c r="L48" s="49"/>
      <c r="M48" s="49"/>
      <c r="N48" s="49"/>
      <c r="O48" s="49"/>
      <c r="P48" s="52"/>
      <c r="Q48" s="52"/>
    </row>
    <row r="49" spans="2:17" x14ac:dyDescent="0.25">
      <c r="B49" s="49" t="s">
        <v>543</v>
      </c>
      <c r="E49" s="52"/>
      <c r="J49" s="49"/>
      <c r="K49" s="49"/>
      <c r="L49" s="49"/>
      <c r="M49" s="49"/>
      <c r="N49" s="49"/>
      <c r="O49" s="49"/>
      <c r="P49" s="52"/>
      <c r="Q49" s="52"/>
    </row>
    <row r="50" spans="2:17" x14ac:dyDescent="0.25">
      <c r="B50" s="49" t="s">
        <v>545</v>
      </c>
      <c r="E50" s="52"/>
      <c r="J50" s="49"/>
      <c r="K50" s="49"/>
      <c r="L50" s="49"/>
      <c r="M50" s="49"/>
      <c r="N50" s="49"/>
      <c r="O50" s="49"/>
      <c r="P50" s="52"/>
      <c r="Q50" s="52"/>
    </row>
    <row r="51" spans="2:17" x14ac:dyDescent="0.25">
      <c r="B51" s="49" t="s">
        <v>546</v>
      </c>
      <c r="E51" s="52"/>
      <c r="J51" s="49"/>
      <c r="K51" s="49"/>
      <c r="L51" s="49"/>
      <c r="M51" s="49"/>
      <c r="N51" s="49"/>
      <c r="O51" s="49"/>
      <c r="P51" s="52"/>
      <c r="Q51" s="52"/>
    </row>
    <row r="52" spans="2:17" x14ac:dyDescent="0.25">
      <c r="B52" s="49" t="s">
        <v>462</v>
      </c>
      <c r="E52" s="52"/>
      <c r="J52" s="49"/>
      <c r="K52" s="49"/>
      <c r="L52" s="49"/>
      <c r="M52" s="49"/>
      <c r="N52" s="49"/>
      <c r="O52" s="49"/>
      <c r="P52" s="52"/>
      <c r="Q52" s="52"/>
    </row>
    <row r="53" spans="2:17" x14ac:dyDescent="0.25">
      <c r="B53" s="49" t="s">
        <v>462</v>
      </c>
      <c r="E53" s="52"/>
      <c r="J53" s="49"/>
      <c r="K53" s="49"/>
      <c r="L53" s="49"/>
      <c r="M53" s="49"/>
      <c r="N53" s="49"/>
      <c r="O53" s="49"/>
      <c r="P53" s="52"/>
      <c r="Q53" s="52"/>
    </row>
    <row r="54" spans="2:17" x14ac:dyDescent="0.25">
      <c r="B54" s="49" t="s">
        <v>462</v>
      </c>
      <c r="E54" s="52"/>
      <c r="J54" s="49"/>
      <c r="K54" s="49"/>
      <c r="L54" s="49"/>
      <c r="M54" s="49"/>
      <c r="N54" s="49"/>
      <c r="O54" s="49"/>
      <c r="P54" s="52"/>
      <c r="Q54" s="52"/>
    </row>
    <row r="55" spans="2:17" x14ac:dyDescent="0.25">
      <c r="B55" s="49" t="s">
        <v>462</v>
      </c>
      <c r="E55" s="52"/>
      <c r="J55" s="49"/>
      <c r="K55" s="49"/>
      <c r="L55" s="49"/>
      <c r="M55" s="49"/>
      <c r="N55" s="49"/>
      <c r="O55" s="49"/>
      <c r="P55" s="52"/>
      <c r="Q55" s="52"/>
    </row>
    <row r="56" spans="2:17" ht="15" customHeight="1" x14ac:dyDescent="0.25"/>
  </sheetData>
  <sortState ref="B6:R44">
    <sortCondition descending="1" ref="P6:P44"/>
  </sortState>
  <mergeCells count="16">
    <mergeCell ref="D4:D5"/>
    <mergeCell ref="E4:E5"/>
    <mergeCell ref="A2:R2"/>
    <mergeCell ref="A1:R1"/>
    <mergeCell ref="A3:R3"/>
    <mergeCell ref="R4:R5"/>
    <mergeCell ref="G4:G5"/>
    <mergeCell ref="H4:H5"/>
    <mergeCell ref="I4:I5"/>
    <mergeCell ref="J4:O4"/>
    <mergeCell ref="P4:P5"/>
    <mergeCell ref="Q4:Q5"/>
    <mergeCell ref="F4:F5"/>
    <mergeCell ref="A4:A5"/>
    <mergeCell ref="B4:B5"/>
    <mergeCell ref="C4:C5"/>
  </mergeCells>
  <pageMargins left="0.23622047244094491" right="0.23622047244094491" top="0.35433070866141736" bottom="0.35433070866141736" header="0.11811023622047245" footer="0.11811023622047245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2021-12-23T16:13:10Z</dcterms:modified>
</cp:coreProperties>
</file>