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70" windowHeight="8655" activeTab="1"/>
  </bookViews>
  <sheets>
    <sheet name="7кл" sheetId="1" r:id="rId1"/>
    <sheet name="8кл" sheetId="2" r:id="rId2"/>
  </sheets>
  <definedNames/>
  <calcPr fullCalcOnLoad="1"/>
</workbook>
</file>

<file path=xl/sharedStrings.xml><?xml version="1.0" encoding="utf-8"?>
<sst xmlns="http://schemas.openxmlformats.org/spreadsheetml/2006/main" count="367" uniqueCount="177">
  <si>
    <t>ПРОТОКОЛ</t>
  </si>
  <si>
    <t>№</t>
  </si>
  <si>
    <t>ФИО участника (полностью)</t>
  </si>
  <si>
    <t>Район</t>
  </si>
  <si>
    <t>Дата рождения</t>
  </si>
  <si>
    <t>Образовательное учреждение</t>
  </si>
  <si>
    <t>Фамилия, имя, отчество учителя (полностью)</t>
  </si>
  <si>
    <t>всего баллов</t>
  </si>
  <si>
    <t>% выполнения задания</t>
  </si>
  <si>
    <t>место</t>
  </si>
  <si>
    <t>г.Элиста</t>
  </si>
  <si>
    <t>г. Элиста</t>
  </si>
  <si>
    <t>03.09.23007</t>
  </si>
  <si>
    <t>Манджиева Евгения Владимировна</t>
  </si>
  <si>
    <t>Эрднигаряева Татьяна Гогаевна</t>
  </si>
  <si>
    <t>Этеев Очир Дмитриевич</t>
  </si>
  <si>
    <t>14.09.2006г.</t>
  </si>
  <si>
    <t>12.12.2006г.</t>
  </si>
  <si>
    <t>Шарманджиева Любовь Борисовна</t>
  </si>
  <si>
    <t>Наркаева Яна Очировна</t>
  </si>
  <si>
    <t>Букшургинов Константин Александрович</t>
  </si>
  <si>
    <t>Шалхаева Гиляна Вячеславовна</t>
  </si>
  <si>
    <t xml:space="preserve">предмет   Обществознание               7 класс  </t>
  </si>
  <si>
    <t xml:space="preserve">  муниципального  этапа Всероссийской олимпиады школьников 2020 - 2021 уч. год    </t>
  </si>
  <si>
    <t xml:space="preserve">предмет    Обществознание        8 класс  </t>
  </si>
  <si>
    <t>Лиджеев Алдар Мингиянович</t>
  </si>
  <si>
    <t>2/14/08</t>
  </si>
  <si>
    <t>7/15/07</t>
  </si>
  <si>
    <t>5/22/07</t>
  </si>
  <si>
    <t>6/19/07</t>
  </si>
  <si>
    <t>МБОУ "СОШ№4"</t>
  </si>
  <si>
    <t>МБОУ "СОШ №12"</t>
  </si>
  <si>
    <t>Максимальный балл -       85                                                      Дата проведения         11 декабря                2020г.</t>
  </si>
  <si>
    <t>Бадмаев Данзан
 Сангаджи-Горяевич</t>
  </si>
  <si>
    <t>МБОУ "СОШ №2"</t>
  </si>
  <si>
    <t>МБОУ "СОШ №3"</t>
  </si>
  <si>
    <t>МБОУ "СОШ №17"</t>
  </si>
  <si>
    <t>МБОУ "СОШ №18"</t>
  </si>
  <si>
    <t>МБОУ "СОШ №20"</t>
  </si>
  <si>
    <t>МБОУ "СОШ №21</t>
  </si>
  <si>
    <t>МБОУ "СОШ №23"</t>
  </si>
  <si>
    <t>МБОУ "ЭМГ"</t>
  </si>
  <si>
    <t>МБОУ "ЭКГ"</t>
  </si>
  <si>
    <t>Моллаев Александр 
Монтаевич</t>
  </si>
  <si>
    <t>МБОУ "РНГ им.С.Радонежского""</t>
  </si>
  <si>
    <t>Манджиева Евгения
 Владимировна</t>
  </si>
  <si>
    <t>Пугачева Ксения 
Александровна</t>
  </si>
  <si>
    <t>Турыгина Анастасия 
Михайловна</t>
  </si>
  <si>
    <t>Буватинова Амуланга 
Дольгановна</t>
  </si>
  <si>
    <t>Баканова Екатерина
 Викторовна</t>
  </si>
  <si>
    <t>Бюрюева Александра 
Евгеньевна</t>
  </si>
  <si>
    <t>Крюкова Валерия 
Григорьевна</t>
  </si>
  <si>
    <t>Джонов Темир 
Айсович</t>
  </si>
  <si>
    <t>Оконов Данир 
Геннадьевич</t>
  </si>
  <si>
    <t>Мучкаева Ирина
 Эрдниевна</t>
  </si>
  <si>
    <t>Бадышева Аяна
 Беренбековна</t>
  </si>
  <si>
    <t>Лиджиева Айта
 Мингияновна</t>
  </si>
  <si>
    <t>Мукубенова Алина
 Баатровна</t>
  </si>
  <si>
    <t>Докурова Альмина 
Саналовна</t>
  </si>
  <si>
    <t>Джапова Аяна 
Алдаровна</t>
  </si>
  <si>
    <t>Немгиров Арсений 
Саналович</t>
  </si>
  <si>
    <t>Манджиев Денис 
Васильевич</t>
  </si>
  <si>
    <t>Лиджиев Данзан 
Саврович</t>
  </si>
  <si>
    <t>Бадмаева Делгр 
Алексеевна</t>
  </si>
  <si>
    <t>Бочкаев Басанг
 Владиславович</t>
  </si>
  <si>
    <t>Ханинов Данзан 
Владимирович</t>
  </si>
  <si>
    <t>Мугулдаева Заяна 
Будимировна</t>
  </si>
  <si>
    <t>Барыков Дмитрий
 Алексеевич</t>
  </si>
  <si>
    <t>Мукеева Альмина 
Дмитриевна</t>
  </si>
  <si>
    <t>Манджиева Алтана
 Арслановна</t>
  </si>
  <si>
    <t>Ванькаев Навсо 
Юрьевич</t>
  </si>
  <si>
    <t>Буваева Алена
 Баатровна</t>
  </si>
  <si>
    <t>Никитина Алтана
 Насновна</t>
  </si>
  <si>
    <t>Гусетов Дмитрий 
Танович</t>
  </si>
  <si>
    <t>Андиева Аюна 
Леонидовна</t>
  </si>
  <si>
    <t>Беляева Дарья
 Олеговна</t>
  </si>
  <si>
    <t>Зуева Ирина 
Максимовна</t>
  </si>
  <si>
    <t>Слизская Дарья
 Романовна</t>
  </si>
  <si>
    <t>Гришкин Федор 
Андреевич</t>
  </si>
  <si>
    <t>Найминов Бамба
 Анджиевич</t>
  </si>
  <si>
    <t>Хатаев Бата
 Александрович</t>
  </si>
  <si>
    <t>Брантова Алсу
 Рамазановна</t>
  </si>
  <si>
    <t>Церенова Алтана 
Игоревна</t>
  </si>
  <si>
    <t>Ханаев Иван 
Батырович</t>
  </si>
  <si>
    <t>МБОУ "КНГ им. Кичикова А.Ш."</t>
  </si>
  <si>
    <t>МБОУ "СОШ№3 
им. Сергиенко Н.Г."</t>
  </si>
  <si>
    <t>МБОУ "СОШ№3
 им. Сергиенко Н.Г."</t>
  </si>
  <si>
    <t>МБОУ "СОШ №3
 им. Сергиенко Н.Г."</t>
  </si>
  <si>
    <t>МБОУ"СОШ№10
" им.Бембетова В.А.</t>
  </si>
  <si>
    <t>МБОУ"СОШ№10" 
им.Бембетова В.А.</t>
  </si>
  <si>
    <t>МБОУ "СОШ №17
"им.Кугультинова Д.Н.</t>
  </si>
  <si>
    <t>МБОУ "СОШ №17"
им.Кугультинова Д.Н.</t>
  </si>
  <si>
    <t>МБОУ "РНГ
 им.С.Радонежского""</t>
  </si>
  <si>
    <t>МБОУ "РНГ 
им.С.Радонежского""</t>
  </si>
  <si>
    <t>МБОУ "Элистинский 
лицей"</t>
  </si>
  <si>
    <t>МБОУ "Элистинский
 лицей"</t>
  </si>
  <si>
    <t xml:space="preserve">Бамбышева Занда 
Чингисовна </t>
  </si>
  <si>
    <t>Болтырова Тамара 
Алексеевна</t>
  </si>
  <si>
    <t>Митруев Юрий 
Викторович</t>
  </si>
  <si>
    <t>Сагипова Тамара 
Дорджиевна</t>
  </si>
  <si>
    <t>Усалко Марина 
Владимировна</t>
  </si>
  <si>
    <t>Сарангов Давид 
Владимирович</t>
  </si>
  <si>
    <t>Отыкова Ольга 
Николаевна</t>
  </si>
  <si>
    <t>Саткуева Раиса 
Манджиевна</t>
  </si>
  <si>
    <t>Тугусова Светлана 
Алексеевна</t>
  </si>
  <si>
    <t>Баташова Наталья 
Николаевна</t>
  </si>
  <si>
    <t>Баташова Наталья
 Николаевна</t>
  </si>
  <si>
    <t>Левгеева Джиргал
 Мергеновна</t>
  </si>
  <si>
    <t>Левгеева Джиргал 
Мергеновна</t>
  </si>
  <si>
    <t>Невская Римма 
Очир-Горяевна</t>
  </si>
  <si>
    <t>Пипенко Сергей 
Викторович</t>
  </si>
  <si>
    <t>Болдырева Лидия 
Хулхачиевна</t>
  </si>
  <si>
    <t>Председатель жюри:    Батырев Д.Н.</t>
  </si>
  <si>
    <t>Манджиева Е.В.</t>
  </si>
  <si>
    <t>Джуканова Д.Н.</t>
  </si>
  <si>
    <t>Опуева В.А.</t>
  </si>
  <si>
    <t>Манцева К.Э.</t>
  </si>
  <si>
    <t>Эрдниев Н.Т.</t>
  </si>
  <si>
    <t>Тугусова С.А.</t>
  </si>
  <si>
    <t>Члены жюри:</t>
  </si>
  <si>
    <t>Бордаева Донара
 Геннадьевна</t>
  </si>
  <si>
    <t>Бордаева Донара 
Геннадьевна</t>
  </si>
  <si>
    <t>Мамаева Людмила
 Андреевна</t>
  </si>
  <si>
    <t>Мамаева Людмила 
Андреевна</t>
  </si>
  <si>
    <t>Сангаджиев Чингис
 Геннадьевич</t>
  </si>
  <si>
    <t>Сарангов Давид
 Владимирович</t>
  </si>
  <si>
    <t>Эрднигаряева Татьяна 
Гогаевна</t>
  </si>
  <si>
    <t>Саранова Галина 
Бембеевна</t>
  </si>
  <si>
    <t>Боваев Чингис
 Мингиянович</t>
  </si>
  <si>
    <t>Отыкова Ольга
 Николаевна</t>
  </si>
  <si>
    <t>Боваев Чингис 
Мингиянович</t>
  </si>
  <si>
    <t>Моллаев Александр
 Монтаевич</t>
  </si>
  <si>
    <t>Лялина Бая 
Александровна</t>
  </si>
  <si>
    <t>Муджикова Ольга 
Васильевна</t>
  </si>
  <si>
    <t>Джуканова Данара
 Николаевна</t>
  </si>
  <si>
    <t>Болдырева Лидия
 Хулхачиевна</t>
  </si>
  <si>
    <t>Симакина Ольга 
Валерьевна</t>
  </si>
  <si>
    <t>Эрдниев Нимя 
Тюрьбяевич</t>
  </si>
  <si>
    <t>Опуева Валентина
 Алгаевна</t>
  </si>
  <si>
    <t>Опуева Валентина 
Алгаевна</t>
  </si>
  <si>
    <t>Бадмаев Владислав 
Александрович</t>
  </si>
  <si>
    <t xml:space="preserve"> Овчарова Виктория
 Александровна</t>
  </si>
  <si>
    <t>Городовикова Ольга
 Александровна</t>
  </si>
  <si>
    <t>Насунова Гелана
 Станиславовна</t>
  </si>
  <si>
    <t>Кокунцыкова Эвелина
 Саналовна</t>
  </si>
  <si>
    <t>Ендонова Александра
 Владимировна</t>
  </si>
  <si>
    <t>Габуншина Милана
 Вячеславовна</t>
  </si>
  <si>
    <t>Ширипова Анастасия
 Вячеславовна</t>
  </si>
  <si>
    <t>Хурчиева Александра 
Баатровна</t>
  </si>
  <si>
    <t>Бурлуткина Камила 
Артуровна</t>
  </si>
  <si>
    <t>Герасименко Анна
 Николаевна</t>
  </si>
  <si>
    <t>Зальбанова Улана 
Анатольевна</t>
  </si>
  <si>
    <t>Санжираева Влада 
Баатаровна</t>
  </si>
  <si>
    <t>Убушаев Николай 
Дмитриевич</t>
  </si>
  <si>
    <t>Бордаева Эвелина
 Баировна</t>
  </si>
  <si>
    <t>Манджиев Андрей 
Мазанович</t>
  </si>
  <si>
    <t>Шогляева Заяна 
Мингияновна</t>
  </si>
  <si>
    <t>Булыкова Иляна
 Анатольевна</t>
  </si>
  <si>
    <t>Онаева Алина 
Александровна</t>
  </si>
  <si>
    <t>Шарманжинов Баир 
Валерьевич</t>
  </si>
  <si>
    <t>Семиглазов Максим
 Андреевич</t>
  </si>
  <si>
    <t>Емельянова Милана 
Вадимовна</t>
  </si>
  <si>
    <t>Оконова Надежда 
Эрдниевна</t>
  </si>
  <si>
    <t>Тюмидова Энкр 
Нарановна</t>
  </si>
  <si>
    <t>Тюрбеева Заяна 
Цереновна</t>
  </si>
  <si>
    <t>Галзанова Алтана
 Буянчаевна</t>
  </si>
  <si>
    <t>Килганова Татьяна 
Маратовна</t>
  </si>
  <si>
    <t>Сангаджиева Баина 
Эрдниевна</t>
  </si>
  <si>
    <t>Егорова Альмина 
Евгеньевна</t>
  </si>
  <si>
    <t>Боваев Эрдни
 Бадмаевич</t>
  </si>
  <si>
    <t>Бадма-Халгаева
 Иджилина 
Давидовна</t>
  </si>
  <si>
    <t xml:space="preserve">Эрдниева Гиляна 
Сергеевна </t>
  </si>
  <si>
    <t>Бадмаев Лиджи 
Баатрович</t>
  </si>
  <si>
    <t>Дженгурова Яна
 Батровна</t>
  </si>
  <si>
    <t>Барыков Очир 
Юрьевич</t>
  </si>
  <si>
    <t>Бордаева Д.Г.</t>
  </si>
  <si>
    <t>Максимальный балл -  110                                                        Дата проведения           11 декабря                2020г.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</si>
</sst>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%"/>
  </numFmts>
  <fonts count="4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9"/>
      <name val="Times New Roman"/>
      <family val="1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  <font>
      <sz val="9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3" fillId="0" borderId="0">
      <alignment/>
      <protection/>
    </xf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25" fillId="0" borderId="0">
      <alignment/>
      <protection/>
    </xf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/>
    </xf>
    <xf numFmtId="14" fontId="4" fillId="0" borderId="10" xfId="0" applyNumberFormat="1" applyFont="1" applyBorder="1" applyAlignment="1">
      <alignment horizontal="left" vertical="top" wrapText="1"/>
    </xf>
    <xf numFmtId="14" fontId="4" fillId="0" borderId="10" xfId="0" applyNumberFormat="1" applyFont="1" applyBorder="1" applyAlignment="1">
      <alignment horizontal="left" vertical="top"/>
    </xf>
    <xf numFmtId="0" fontId="5" fillId="0" borderId="0" xfId="0" applyFont="1" applyAlignment="1">
      <alignment/>
    </xf>
    <xf numFmtId="0" fontId="4" fillId="0" borderId="10" xfId="0" applyFont="1" applyFill="1" applyBorder="1" applyAlignment="1">
      <alignment horizontal="left" vertical="top" wrapText="1"/>
    </xf>
    <xf numFmtId="0" fontId="4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14" fontId="44" fillId="0" borderId="10" xfId="0" applyNumberFormat="1" applyFont="1" applyBorder="1" applyAlignment="1">
      <alignment horizontal="left" vertical="top" wrapText="1"/>
    </xf>
    <xf numFmtId="0" fontId="45" fillId="0" borderId="10" xfId="54" applyFont="1" applyBorder="1" applyAlignment="1">
      <alignment horizontal="left" vertical="top" wrapText="1"/>
      <protection/>
    </xf>
    <xf numFmtId="14" fontId="45" fillId="0" borderId="10" xfId="54" applyNumberFormat="1" applyFont="1" applyBorder="1" applyAlignment="1">
      <alignment horizontal="left" vertical="top" wrapText="1"/>
      <protection/>
    </xf>
    <xf numFmtId="0" fontId="45" fillId="0" borderId="10" xfId="54" applyFont="1" applyFill="1" applyBorder="1" applyAlignment="1">
      <alignment horizontal="left" vertical="top" wrapText="1"/>
      <protection/>
    </xf>
    <xf numFmtId="0" fontId="45" fillId="0" borderId="10" xfId="54" applyFont="1" applyBorder="1" applyAlignment="1">
      <alignment horizontal="left" vertical="top"/>
      <protection/>
    </xf>
    <xf numFmtId="14" fontId="45" fillId="0" borderId="10" xfId="0" applyNumberFormat="1" applyFont="1" applyBorder="1" applyAlignment="1">
      <alignment horizontal="left" vertical="top"/>
    </xf>
    <xf numFmtId="1" fontId="4" fillId="0" borderId="10" xfId="0" applyNumberFormat="1" applyFont="1" applyBorder="1" applyAlignment="1">
      <alignment horizontal="left" vertical="top" wrapText="1"/>
    </xf>
    <xf numFmtId="1" fontId="4" fillId="0" borderId="10" xfId="0" applyNumberFormat="1" applyFont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 wrapText="1"/>
    </xf>
    <xf numFmtId="1" fontId="4" fillId="0" borderId="10" xfId="0" applyNumberFormat="1" applyFont="1" applyBorder="1" applyAlignment="1">
      <alignment horizontal="left" wrapText="1"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 horizontal="left"/>
    </xf>
    <xf numFmtId="1" fontId="4" fillId="0" borderId="10" xfId="0" applyNumberFormat="1" applyFont="1" applyBorder="1" applyAlignment="1">
      <alignment horizontal="left"/>
    </xf>
    <xf numFmtId="1" fontId="0" fillId="0" borderId="10" xfId="0" applyNumberFormat="1" applyBorder="1" applyAlignment="1">
      <alignment/>
    </xf>
    <xf numFmtId="0" fontId="4" fillId="0" borderId="10" xfId="0" applyFont="1" applyFill="1" applyBorder="1" applyAlignment="1">
      <alignment horizontal="left" vertical="top"/>
    </xf>
    <xf numFmtId="1" fontId="45" fillId="0" borderId="10" xfId="54" applyNumberFormat="1" applyFont="1" applyBorder="1" applyAlignment="1">
      <alignment horizontal="left" vertical="top"/>
      <protection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9"/>
  <sheetViews>
    <sheetView zoomScale="80" zoomScaleNormal="80" zoomScalePageLayoutView="0" workbookViewId="0" topLeftCell="A46">
      <selection activeCell="B51" sqref="B51:E59"/>
    </sheetView>
  </sheetViews>
  <sheetFormatPr defaultColWidth="9.00390625" defaultRowHeight="12.75"/>
  <cols>
    <col min="1" max="1" width="3.25390625" style="0" customWidth="1"/>
    <col min="2" max="2" width="16.75390625" style="0" customWidth="1"/>
    <col min="3" max="3" width="7.00390625" style="0" customWidth="1"/>
    <col min="4" max="4" width="9.375" style="0" customWidth="1"/>
    <col min="5" max="5" width="16.25390625" style="0" customWidth="1"/>
    <col min="6" max="6" width="18.75390625" style="0" customWidth="1"/>
    <col min="7" max="7" width="2.875" style="0" customWidth="1"/>
    <col min="8" max="8" width="3.625" style="0" customWidth="1"/>
    <col min="9" max="9" width="3.25390625" style="0" customWidth="1"/>
    <col min="10" max="10" width="2.875" style="0" customWidth="1"/>
    <col min="11" max="11" width="4.00390625" style="0" customWidth="1"/>
    <col min="12" max="12" width="3.375" style="0" customWidth="1"/>
    <col min="13" max="13" width="3.625" style="0" customWidth="1"/>
    <col min="14" max="14" width="3.125" style="0" customWidth="1"/>
    <col min="15" max="15" width="4.125" style="0" customWidth="1"/>
    <col min="16" max="16" width="5.25390625" style="0" customWidth="1"/>
    <col min="17" max="17" width="5.625" style="0" customWidth="1"/>
    <col min="18" max="18" width="5.75390625" style="0" customWidth="1"/>
    <col min="19" max="19" width="5.375" style="0" customWidth="1"/>
  </cols>
  <sheetData>
    <row r="1" spans="1:9" ht="12.75">
      <c r="A1" s="32" t="s">
        <v>0</v>
      </c>
      <c r="B1" s="32"/>
      <c r="C1" s="32"/>
      <c r="D1" s="32"/>
      <c r="E1" s="32"/>
      <c r="F1" s="32"/>
      <c r="G1" s="32"/>
      <c r="H1" s="32"/>
      <c r="I1" s="32"/>
    </row>
    <row r="2" spans="1:9" ht="15.75">
      <c r="A2" s="1"/>
      <c r="B2" s="33" t="s">
        <v>22</v>
      </c>
      <c r="C2" s="33"/>
      <c r="D2" s="33"/>
      <c r="E2" s="33"/>
      <c r="F2" s="33"/>
      <c r="G2" s="33"/>
      <c r="H2" s="33"/>
      <c r="I2" s="33"/>
    </row>
    <row r="3" spans="1:9" ht="15.75">
      <c r="A3" s="34" t="s">
        <v>23</v>
      </c>
      <c r="B3" s="34"/>
      <c r="C3" s="34"/>
      <c r="D3" s="34"/>
      <c r="E3" s="34"/>
      <c r="F3" s="34"/>
      <c r="G3" s="34"/>
      <c r="H3" s="34"/>
      <c r="I3" s="34"/>
    </row>
    <row r="4" spans="1:9" ht="15.75">
      <c r="A4" s="34" t="s">
        <v>32</v>
      </c>
      <c r="B4" s="34"/>
      <c r="C4" s="34"/>
      <c r="D4" s="34"/>
      <c r="E4" s="34"/>
      <c r="F4" s="34"/>
      <c r="G4" s="34"/>
      <c r="H4" s="34"/>
      <c r="I4" s="34"/>
    </row>
    <row r="5" spans="1:9" ht="15.75">
      <c r="A5" s="1"/>
      <c r="B5" s="2"/>
      <c r="C5" s="1"/>
      <c r="D5" s="1"/>
      <c r="E5" s="1"/>
      <c r="F5" s="1"/>
      <c r="G5" s="1"/>
      <c r="H5" s="1"/>
      <c r="I5" s="1"/>
    </row>
    <row r="6" spans="1:20" ht="72">
      <c r="A6" s="5" t="s">
        <v>1</v>
      </c>
      <c r="B6" s="6" t="s">
        <v>2</v>
      </c>
      <c r="C6" s="5" t="s">
        <v>3</v>
      </c>
      <c r="D6" s="6" t="s">
        <v>4</v>
      </c>
      <c r="E6" s="6" t="s">
        <v>5</v>
      </c>
      <c r="F6" s="6" t="s">
        <v>6</v>
      </c>
      <c r="G6" s="6">
        <v>1</v>
      </c>
      <c r="H6" s="6">
        <v>2</v>
      </c>
      <c r="I6" s="6">
        <v>3</v>
      </c>
      <c r="J6" s="7">
        <v>4</v>
      </c>
      <c r="K6" s="7">
        <v>5</v>
      </c>
      <c r="L6" s="7">
        <v>6</v>
      </c>
      <c r="M6" s="7">
        <v>7</v>
      </c>
      <c r="N6" s="7">
        <v>8</v>
      </c>
      <c r="O6" s="6">
        <v>9</v>
      </c>
      <c r="P6" s="6">
        <v>10</v>
      </c>
      <c r="Q6" s="6">
        <v>11</v>
      </c>
      <c r="R6" s="6" t="s">
        <v>7</v>
      </c>
      <c r="S6" s="6" t="s">
        <v>8</v>
      </c>
      <c r="T6" s="6" t="s">
        <v>9</v>
      </c>
    </row>
    <row r="7" spans="1:20" ht="24">
      <c r="A7" s="5">
        <v>1</v>
      </c>
      <c r="B7" s="6" t="s">
        <v>71</v>
      </c>
      <c r="C7" s="5" t="s">
        <v>10</v>
      </c>
      <c r="D7" s="8">
        <v>39414</v>
      </c>
      <c r="E7" s="6" t="s">
        <v>37</v>
      </c>
      <c r="F7" s="6" t="s">
        <v>45</v>
      </c>
      <c r="G7" s="13">
        <v>4</v>
      </c>
      <c r="H7" s="25">
        <v>4</v>
      </c>
      <c r="I7" s="13">
        <v>6</v>
      </c>
      <c r="J7" s="26">
        <v>4</v>
      </c>
      <c r="K7" s="26">
        <v>4</v>
      </c>
      <c r="L7" s="26">
        <v>4</v>
      </c>
      <c r="M7" s="26">
        <v>7</v>
      </c>
      <c r="N7" s="26">
        <v>5</v>
      </c>
      <c r="O7" s="26">
        <v>10</v>
      </c>
      <c r="P7" s="26">
        <v>13</v>
      </c>
      <c r="Q7" s="26">
        <v>12</v>
      </c>
      <c r="R7" s="3">
        <f aca="true" t="shared" si="0" ref="R7:R49">SUM(G7:Q7)</f>
        <v>73</v>
      </c>
      <c r="S7" s="29">
        <f aca="true" t="shared" si="1" ref="S7:S49">R7/85*100</f>
        <v>85.88235294117646</v>
      </c>
      <c r="T7" s="3"/>
    </row>
    <row r="8" spans="1:20" ht="24">
      <c r="A8" s="5">
        <v>2</v>
      </c>
      <c r="B8" s="6" t="s">
        <v>55</v>
      </c>
      <c r="C8" s="5" t="s">
        <v>10</v>
      </c>
      <c r="D8" s="8">
        <v>39424</v>
      </c>
      <c r="E8" s="6" t="s">
        <v>38</v>
      </c>
      <c r="F8" s="6" t="s">
        <v>104</v>
      </c>
      <c r="G8" s="13">
        <v>6</v>
      </c>
      <c r="H8" s="25">
        <v>4</v>
      </c>
      <c r="I8" s="13">
        <v>6</v>
      </c>
      <c r="J8" s="26">
        <v>5</v>
      </c>
      <c r="K8" s="26">
        <v>4</v>
      </c>
      <c r="L8" s="26">
        <v>2</v>
      </c>
      <c r="M8" s="26">
        <v>7</v>
      </c>
      <c r="N8" s="26">
        <v>4</v>
      </c>
      <c r="O8" s="26">
        <v>7</v>
      </c>
      <c r="P8" s="26">
        <v>16</v>
      </c>
      <c r="Q8" s="26">
        <v>12</v>
      </c>
      <c r="R8" s="3">
        <f t="shared" si="0"/>
        <v>73</v>
      </c>
      <c r="S8" s="29">
        <f t="shared" si="1"/>
        <v>85.88235294117646</v>
      </c>
      <c r="T8" s="3"/>
    </row>
    <row r="9" spans="1:20" ht="24">
      <c r="A9" s="5">
        <v>3</v>
      </c>
      <c r="B9" s="6" t="s">
        <v>72</v>
      </c>
      <c r="C9" s="5" t="s">
        <v>10</v>
      </c>
      <c r="D9" s="8">
        <v>39420</v>
      </c>
      <c r="E9" s="6" t="s">
        <v>38</v>
      </c>
      <c r="F9" s="6" t="s">
        <v>104</v>
      </c>
      <c r="G9" s="13">
        <v>6</v>
      </c>
      <c r="H9" s="25">
        <v>4</v>
      </c>
      <c r="I9" s="13">
        <v>6</v>
      </c>
      <c r="J9" s="26">
        <v>5</v>
      </c>
      <c r="K9" s="26">
        <v>3</v>
      </c>
      <c r="L9" s="26">
        <v>6</v>
      </c>
      <c r="M9" s="26">
        <v>7</v>
      </c>
      <c r="N9" s="26">
        <v>2</v>
      </c>
      <c r="O9" s="26">
        <v>2</v>
      </c>
      <c r="P9" s="26">
        <v>16</v>
      </c>
      <c r="Q9" s="26">
        <v>12</v>
      </c>
      <c r="R9" s="3">
        <f t="shared" si="0"/>
        <v>69</v>
      </c>
      <c r="S9" s="29">
        <f t="shared" si="1"/>
        <v>81.17647058823529</v>
      </c>
      <c r="T9" s="3"/>
    </row>
    <row r="10" spans="1:20" ht="24">
      <c r="A10" s="5">
        <v>4</v>
      </c>
      <c r="B10" s="6" t="s">
        <v>79</v>
      </c>
      <c r="C10" s="5" t="s">
        <v>10</v>
      </c>
      <c r="D10" s="9">
        <v>39189</v>
      </c>
      <c r="E10" s="6" t="s">
        <v>41</v>
      </c>
      <c r="F10" s="6" t="s">
        <v>111</v>
      </c>
      <c r="G10" s="13">
        <v>5</v>
      </c>
      <c r="H10" s="25">
        <v>2</v>
      </c>
      <c r="I10" s="13">
        <v>3</v>
      </c>
      <c r="J10" s="26">
        <v>5</v>
      </c>
      <c r="K10" s="26">
        <v>4</v>
      </c>
      <c r="L10" s="26">
        <v>5</v>
      </c>
      <c r="M10" s="26">
        <v>6</v>
      </c>
      <c r="N10" s="26">
        <v>5</v>
      </c>
      <c r="O10" s="26">
        <v>10</v>
      </c>
      <c r="P10" s="26">
        <v>10</v>
      </c>
      <c r="Q10" s="26">
        <v>10</v>
      </c>
      <c r="R10" s="3">
        <f t="shared" si="0"/>
        <v>65</v>
      </c>
      <c r="S10" s="29">
        <f t="shared" si="1"/>
        <v>76.47058823529412</v>
      </c>
      <c r="T10" s="3"/>
    </row>
    <row r="11" spans="1:20" ht="24">
      <c r="A11" s="5">
        <v>5</v>
      </c>
      <c r="B11" s="6" t="s">
        <v>58</v>
      </c>
      <c r="C11" s="5" t="s">
        <v>10</v>
      </c>
      <c r="D11" s="8">
        <v>39514</v>
      </c>
      <c r="E11" s="6" t="s">
        <v>37</v>
      </c>
      <c r="F11" s="6" t="s">
        <v>13</v>
      </c>
      <c r="G11" s="13">
        <v>4</v>
      </c>
      <c r="H11" s="25">
        <v>4</v>
      </c>
      <c r="I11" s="13">
        <v>6</v>
      </c>
      <c r="J11" s="26">
        <v>5</v>
      </c>
      <c r="K11" s="26">
        <v>3</v>
      </c>
      <c r="L11" s="26">
        <v>4</v>
      </c>
      <c r="M11" s="26">
        <v>7</v>
      </c>
      <c r="N11" s="26">
        <v>3</v>
      </c>
      <c r="O11" s="26">
        <v>6</v>
      </c>
      <c r="P11" s="26">
        <v>8</v>
      </c>
      <c r="Q11" s="26">
        <v>11</v>
      </c>
      <c r="R11" s="3">
        <f t="shared" si="0"/>
        <v>61</v>
      </c>
      <c r="S11" s="29">
        <f t="shared" si="1"/>
        <v>71.76470588235294</v>
      </c>
      <c r="T11" s="3"/>
    </row>
    <row r="12" spans="1:20" ht="24">
      <c r="A12" s="5">
        <v>6</v>
      </c>
      <c r="B12" s="6" t="s">
        <v>25</v>
      </c>
      <c r="C12" s="5" t="s">
        <v>10</v>
      </c>
      <c r="D12" s="8">
        <v>39468</v>
      </c>
      <c r="E12" s="6" t="s">
        <v>38</v>
      </c>
      <c r="F12" s="6" t="s">
        <v>104</v>
      </c>
      <c r="G12" s="13">
        <v>6</v>
      </c>
      <c r="H12" s="25">
        <v>4</v>
      </c>
      <c r="I12" s="13">
        <v>0</v>
      </c>
      <c r="J12" s="26">
        <v>5</v>
      </c>
      <c r="K12" s="26">
        <v>4</v>
      </c>
      <c r="L12" s="26">
        <v>5</v>
      </c>
      <c r="M12" s="26">
        <v>5</v>
      </c>
      <c r="N12" s="26">
        <v>5</v>
      </c>
      <c r="O12" s="26">
        <v>10</v>
      </c>
      <c r="P12" s="26">
        <v>13</v>
      </c>
      <c r="Q12" s="26">
        <v>3</v>
      </c>
      <c r="R12" s="3">
        <f t="shared" si="0"/>
        <v>60</v>
      </c>
      <c r="S12" s="29">
        <f t="shared" si="1"/>
        <v>70.58823529411765</v>
      </c>
      <c r="T12" s="3"/>
    </row>
    <row r="13" spans="1:20" ht="36">
      <c r="A13" s="5">
        <v>7</v>
      </c>
      <c r="B13" s="6" t="s">
        <v>67</v>
      </c>
      <c r="C13" s="5" t="s">
        <v>10</v>
      </c>
      <c r="D13" s="9">
        <v>39272</v>
      </c>
      <c r="E13" s="6" t="s">
        <v>44</v>
      </c>
      <c r="F13" s="6" t="s">
        <v>43</v>
      </c>
      <c r="G13" s="13">
        <v>6</v>
      </c>
      <c r="H13" s="25">
        <v>2</v>
      </c>
      <c r="I13" s="13">
        <v>6</v>
      </c>
      <c r="J13" s="26">
        <v>5</v>
      </c>
      <c r="K13" s="26">
        <v>4</v>
      </c>
      <c r="L13" s="26">
        <v>6</v>
      </c>
      <c r="M13" s="26">
        <v>0</v>
      </c>
      <c r="N13" s="26">
        <v>5</v>
      </c>
      <c r="O13" s="26">
        <v>10</v>
      </c>
      <c r="P13" s="26">
        <v>8</v>
      </c>
      <c r="Q13" s="26">
        <v>8</v>
      </c>
      <c r="R13" s="3">
        <f t="shared" si="0"/>
        <v>60</v>
      </c>
      <c r="S13" s="29">
        <f t="shared" si="1"/>
        <v>70.58823529411765</v>
      </c>
      <c r="T13" s="3"/>
    </row>
    <row r="14" spans="1:20" ht="24">
      <c r="A14" s="5">
        <v>8</v>
      </c>
      <c r="B14" s="6" t="s">
        <v>63</v>
      </c>
      <c r="C14" s="5" t="s">
        <v>10</v>
      </c>
      <c r="D14" s="8">
        <v>39307</v>
      </c>
      <c r="E14" s="6" t="s">
        <v>38</v>
      </c>
      <c r="F14" s="6" t="s">
        <v>104</v>
      </c>
      <c r="G14" s="13">
        <v>5</v>
      </c>
      <c r="H14" s="25">
        <v>4</v>
      </c>
      <c r="I14" s="13">
        <v>5</v>
      </c>
      <c r="J14" s="26">
        <v>5</v>
      </c>
      <c r="K14" s="26">
        <v>4</v>
      </c>
      <c r="L14" s="26">
        <v>6</v>
      </c>
      <c r="M14" s="26">
        <v>6</v>
      </c>
      <c r="N14" s="26">
        <v>5</v>
      </c>
      <c r="O14" s="26">
        <v>10</v>
      </c>
      <c r="P14" s="26">
        <v>4</v>
      </c>
      <c r="Q14" s="26">
        <v>5</v>
      </c>
      <c r="R14" s="3">
        <f t="shared" si="0"/>
        <v>59</v>
      </c>
      <c r="S14" s="29">
        <f t="shared" si="1"/>
        <v>69.41176470588235</v>
      </c>
      <c r="T14" s="3"/>
    </row>
    <row r="15" spans="1:20" ht="36">
      <c r="A15" s="5">
        <v>9</v>
      </c>
      <c r="B15" s="6" t="s">
        <v>20</v>
      </c>
      <c r="C15" s="5" t="s">
        <v>10</v>
      </c>
      <c r="D15" s="9">
        <v>39253</v>
      </c>
      <c r="E15" s="6" t="s">
        <v>41</v>
      </c>
      <c r="F15" s="6" t="s">
        <v>21</v>
      </c>
      <c r="G15" s="13">
        <v>2</v>
      </c>
      <c r="H15" s="25">
        <v>0</v>
      </c>
      <c r="I15" s="13">
        <v>0</v>
      </c>
      <c r="J15" s="26">
        <v>5</v>
      </c>
      <c r="K15" s="26">
        <v>5</v>
      </c>
      <c r="L15" s="26">
        <v>6</v>
      </c>
      <c r="M15" s="26">
        <v>0</v>
      </c>
      <c r="N15" s="26">
        <v>5</v>
      </c>
      <c r="O15" s="26">
        <v>10</v>
      </c>
      <c r="P15" s="26">
        <v>14</v>
      </c>
      <c r="Q15" s="26">
        <v>12</v>
      </c>
      <c r="R15" s="3">
        <f t="shared" si="0"/>
        <v>59</v>
      </c>
      <c r="S15" s="29">
        <f t="shared" si="1"/>
        <v>69.41176470588235</v>
      </c>
      <c r="T15" s="3"/>
    </row>
    <row r="16" spans="1:20" ht="24">
      <c r="A16" s="5">
        <v>10</v>
      </c>
      <c r="B16" s="6" t="s">
        <v>82</v>
      </c>
      <c r="C16" s="5" t="s">
        <v>10</v>
      </c>
      <c r="D16" s="8">
        <v>39475</v>
      </c>
      <c r="E16" s="6" t="s">
        <v>40</v>
      </c>
      <c r="F16" s="6" t="s">
        <v>110</v>
      </c>
      <c r="G16" s="13">
        <v>5</v>
      </c>
      <c r="H16" s="25">
        <v>2</v>
      </c>
      <c r="I16" s="13">
        <v>3</v>
      </c>
      <c r="J16" s="26">
        <v>5</v>
      </c>
      <c r="K16" s="26">
        <v>3</v>
      </c>
      <c r="L16" s="26">
        <v>3</v>
      </c>
      <c r="M16" s="26">
        <v>7</v>
      </c>
      <c r="N16" s="26">
        <v>5</v>
      </c>
      <c r="O16" s="26">
        <v>7</v>
      </c>
      <c r="P16" s="26">
        <v>9</v>
      </c>
      <c r="Q16" s="26">
        <v>8</v>
      </c>
      <c r="R16" s="3">
        <f t="shared" si="0"/>
        <v>57</v>
      </c>
      <c r="S16" s="29">
        <f t="shared" si="1"/>
        <v>67.05882352941175</v>
      </c>
      <c r="T16" s="3"/>
    </row>
    <row r="17" spans="1:20" ht="24">
      <c r="A17" s="5">
        <v>11</v>
      </c>
      <c r="B17" s="6" t="s">
        <v>33</v>
      </c>
      <c r="C17" s="5" t="s">
        <v>10</v>
      </c>
      <c r="D17" s="8">
        <v>39280</v>
      </c>
      <c r="E17" s="11" t="s">
        <v>31</v>
      </c>
      <c r="F17" s="6" t="s">
        <v>99</v>
      </c>
      <c r="G17" s="13">
        <v>3</v>
      </c>
      <c r="H17" s="25">
        <v>3</v>
      </c>
      <c r="I17" s="13">
        <v>2</v>
      </c>
      <c r="J17" s="26">
        <v>4</v>
      </c>
      <c r="K17" s="26">
        <v>4</v>
      </c>
      <c r="L17" s="26">
        <v>3</v>
      </c>
      <c r="M17" s="26">
        <v>3</v>
      </c>
      <c r="N17" s="26">
        <v>4</v>
      </c>
      <c r="O17" s="26">
        <v>5</v>
      </c>
      <c r="P17" s="26">
        <v>9</v>
      </c>
      <c r="Q17" s="26">
        <v>7</v>
      </c>
      <c r="R17" s="3">
        <f t="shared" si="0"/>
        <v>47</v>
      </c>
      <c r="S17" s="29">
        <f t="shared" si="1"/>
        <v>55.294117647058826</v>
      </c>
      <c r="T17" s="3"/>
    </row>
    <row r="18" spans="1:20" ht="24">
      <c r="A18" s="5">
        <v>12</v>
      </c>
      <c r="B18" s="6" t="s">
        <v>64</v>
      </c>
      <c r="C18" s="5" t="s">
        <v>10</v>
      </c>
      <c r="D18" s="8">
        <v>39339</v>
      </c>
      <c r="E18" s="6" t="s">
        <v>38</v>
      </c>
      <c r="F18" s="6" t="s">
        <v>104</v>
      </c>
      <c r="G18" s="13">
        <v>6</v>
      </c>
      <c r="H18" s="25">
        <v>4</v>
      </c>
      <c r="I18" s="13">
        <v>3</v>
      </c>
      <c r="J18" s="26">
        <v>5</v>
      </c>
      <c r="K18" s="26">
        <v>3</v>
      </c>
      <c r="L18" s="26">
        <v>6</v>
      </c>
      <c r="M18" s="26">
        <v>0</v>
      </c>
      <c r="N18" s="26">
        <v>4</v>
      </c>
      <c r="O18" s="26">
        <v>2</v>
      </c>
      <c r="P18" s="26">
        <v>6</v>
      </c>
      <c r="Q18" s="26">
        <v>5</v>
      </c>
      <c r="R18" s="3">
        <f t="shared" si="0"/>
        <v>44</v>
      </c>
      <c r="S18" s="29">
        <f t="shared" si="1"/>
        <v>51.76470588235295</v>
      </c>
      <c r="T18" s="3"/>
    </row>
    <row r="19" spans="1:20" ht="24">
      <c r="A19" s="5">
        <v>13</v>
      </c>
      <c r="B19" s="6" t="s">
        <v>80</v>
      </c>
      <c r="C19" s="5" t="s">
        <v>10</v>
      </c>
      <c r="D19" s="9">
        <v>39237</v>
      </c>
      <c r="E19" s="6" t="s">
        <v>41</v>
      </c>
      <c r="F19" s="6" t="s">
        <v>111</v>
      </c>
      <c r="G19" s="13">
        <v>2</v>
      </c>
      <c r="H19" s="25">
        <v>0</v>
      </c>
      <c r="I19" s="13">
        <v>0</v>
      </c>
      <c r="J19" s="26">
        <v>2</v>
      </c>
      <c r="K19" s="26">
        <v>4</v>
      </c>
      <c r="L19" s="26">
        <v>5</v>
      </c>
      <c r="M19" s="26">
        <v>8</v>
      </c>
      <c r="N19" s="26">
        <v>5</v>
      </c>
      <c r="O19" s="26">
        <v>5</v>
      </c>
      <c r="P19" s="26">
        <v>8</v>
      </c>
      <c r="Q19" s="26">
        <v>2</v>
      </c>
      <c r="R19" s="3">
        <f t="shared" si="0"/>
        <v>41</v>
      </c>
      <c r="S19" s="29">
        <f t="shared" si="1"/>
        <v>48.23529411764706</v>
      </c>
      <c r="T19" s="3"/>
    </row>
    <row r="20" spans="1:20" ht="24">
      <c r="A20" s="5">
        <v>14</v>
      </c>
      <c r="B20" s="6" t="s">
        <v>53</v>
      </c>
      <c r="C20" s="5" t="s">
        <v>10</v>
      </c>
      <c r="D20" s="8">
        <v>39340</v>
      </c>
      <c r="E20" s="11" t="s">
        <v>34</v>
      </c>
      <c r="F20" s="6" t="s">
        <v>97</v>
      </c>
      <c r="G20" s="13">
        <v>0</v>
      </c>
      <c r="H20" s="25">
        <v>1</v>
      </c>
      <c r="I20" s="13">
        <v>2</v>
      </c>
      <c r="J20" s="26">
        <v>3</v>
      </c>
      <c r="K20" s="26">
        <v>4</v>
      </c>
      <c r="L20" s="26">
        <v>5</v>
      </c>
      <c r="M20" s="26">
        <v>8</v>
      </c>
      <c r="N20" s="26">
        <v>1</v>
      </c>
      <c r="O20" s="26">
        <v>3</v>
      </c>
      <c r="P20" s="26">
        <v>7</v>
      </c>
      <c r="Q20" s="26">
        <v>4</v>
      </c>
      <c r="R20" s="3">
        <f t="shared" si="0"/>
        <v>38</v>
      </c>
      <c r="S20" s="29">
        <f t="shared" si="1"/>
        <v>44.70588235294118</v>
      </c>
      <c r="T20" s="3"/>
    </row>
    <row r="21" spans="1:20" ht="24">
      <c r="A21" s="5">
        <v>15</v>
      </c>
      <c r="B21" s="6" t="s">
        <v>60</v>
      </c>
      <c r="C21" s="5" t="s">
        <v>10</v>
      </c>
      <c r="D21" s="8" t="s">
        <v>12</v>
      </c>
      <c r="E21" s="6" t="s">
        <v>31</v>
      </c>
      <c r="F21" s="6" t="s">
        <v>100</v>
      </c>
      <c r="G21" s="13">
        <v>2</v>
      </c>
      <c r="H21" s="25">
        <v>2</v>
      </c>
      <c r="I21" s="13">
        <v>3</v>
      </c>
      <c r="J21" s="26">
        <v>1</v>
      </c>
      <c r="K21" s="26">
        <v>2</v>
      </c>
      <c r="L21" s="26">
        <v>4</v>
      </c>
      <c r="M21" s="26">
        <v>0</v>
      </c>
      <c r="N21" s="26">
        <v>3</v>
      </c>
      <c r="O21" s="26">
        <v>6</v>
      </c>
      <c r="P21" s="26">
        <v>5</v>
      </c>
      <c r="Q21" s="26">
        <v>6</v>
      </c>
      <c r="R21" s="3">
        <f t="shared" si="0"/>
        <v>34</v>
      </c>
      <c r="S21" s="29">
        <f t="shared" si="1"/>
        <v>40</v>
      </c>
      <c r="T21" s="3"/>
    </row>
    <row r="22" spans="1:20" ht="24">
      <c r="A22" s="5">
        <v>16</v>
      </c>
      <c r="B22" s="6" t="s">
        <v>65</v>
      </c>
      <c r="C22" s="5" t="s">
        <v>10</v>
      </c>
      <c r="D22" s="8">
        <v>39341</v>
      </c>
      <c r="E22" s="6" t="s">
        <v>40</v>
      </c>
      <c r="F22" s="6" t="s">
        <v>109</v>
      </c>
      <c r="G22" s="13">
        <v>3</v>
      </c>
      <c r="H22" s="25">
        <v>0</v>
      </c>
      <c r="I22" s="13">
        <v>0</v>
      </c>
      <c r="J22" s="26">
        <v>3</v>
      </c>
      <c r="K22" s="26">
        <v>3</v>
      </c>
      <c r="L22" s="26">
        <v>4</v>
      </c>
      <c r="M22" s="26">
        <v>2</v>
      </c>
      <c r="N22" s="26">
        <v>4</v>
      </c>
      <c r="O22" s="26">
        <v>5</v>
      </c>
      <c r="P22" s="26">
        <v>5</v>
      </c>
      <c r="Q22" s="26">
        <v>4</v>
      </c>
      <c r="R22" s="3">
        <f t="shared" si="0"/>
        <v>33</v>
      </c>
      <c r="S22" s="29">
        <f t="shared" si="1"/>
        <v>38.82352941176471</v>
      </c>
      <c r="T22" s="3"/>
    </row>
    <row r="23" spans="1:20" ht="24">
      <c r="A23" s="5">
        <v>17</v>
      </c>
      <c r="B23" s="6" t="s">
        <v>46</v>
      </c>
      <c r="C23" s="5" t="s">
        <v>10</v>
      </c>
      <c r="D23" s="8">
        <v>39911</v>
      </c>
      <c r="E23" s="11" t="s">
        <v>34</v>
      </c>
      <c r="F23" s="6" t="s">
        <v>97</v>
      </c>
      <c r="G23" s="13">
        <v>3</v>
      </c>
      <c r="H23" s="25">
        <v>0</v>
      </c>
      <c r="I23" s="13">
        <v>1</v>
      </c>
      <c r="J23" s="26">
        <v>3</v>
      </c>
      <c r="K23" s="26">
        <v>4</v>
      </c>
      <c r="L23" s="26">
        <v>4</v>
      </c>
      <c r="M23" s="26">
        <v>0</v>
      </c>
      <c r="N23" s="26">
        <v>5</v>
      </c>
      <c r="O23" s="26">
        <v>5</v>
      </c>
      <c r="P23" s="26">
        <v>1</v>
      </c>
      <c r="Q23" s="26">
        <v>5</v>
      </c>
      <c r="R23" s="3">
        <f t="shared" si="0"/>
        <v>31</v>
      </c>
      <c r="S23" s="29">
        <f t="shared" si="1"/>
        <v>36.470588235294116</v>
      </c>
      <c r="T23" s="3"/>
    </row>
    <row r="24" spans="1:20" ht="31.5" customHeight="1">
      <c r="A24" s="5">
        <v>18</v>
      </c>
      <c r="B24" s="6" t="s">
        <v>51</v>
      </c>
      <c r="C24" s="5" t="s">
        <v>10</v>
      </c>
      <c r="D24" s="8">
        <v>39309</v>
      </c>
      <c r="E24" s="11" t="s">
        <v>34</v>
      </c>
      <c r="F24" s="6" t="s">
        <v>97</v>
      </c>
      <c r="G24" s="13">
        <v>2</v>
      </c>
      <c r="H24" s="25">
        <v>2</v>
      </c>
      <c r="I24" s="13">
        <v>0</v>
      </c>
      <c r="J24" s="26">
        <v>3</v>
      </c>
      <c r="K24" s="26">
        <v>4</v>
      </c>
      <c r="L24" s="26">
        <v>1</v>
      </c>
      <c r="M24" s="26">
        <v>0</v>
      </c>
      <c r="N24" s="26">
        <v>4</v>
      </c>
      <c r="O24" s="26">
        <v>4</v>
      </c>
      <c r="P24" s="26">
        <v>2</v>
      </c>
      <c r="Q24" s="26">
        <v>7</v>
      </c>
      <c r="R24" s="3">
        <f t="shared" si="0"/>
        <v>29</v>
      </c>
      <c r="S24" s="29">
        <f t="shared" si="1"/>
        <v>34.11764705882353</v>
      </c>
      <c r="T24" s="3"/>
    </row>
    <row r="25" spans="1:20" ht="24">
      <c r="A25" s="5">
        <v>19</v>
      </c>
      <c r="B25" s="6" t="s">
        <v>81</v>
      </c>
      <c r="C25" s="5" t="s">
        <v>10</v>
      </c>
      <c r="D25" s="9">
        <v>39179</v>
      </c>
      <c r="E25" s="6" t="s">
        <v>41</v>
      </c>
      <c r="F25" s="6" t="s">
        <v>21</v>
      </c>
      <c r="G25" s="13">
        <v>3</v>
      </c>
      <c r="H25" s="25">
        <v>0</v>
      </c>
      <c r="I25" s="13">
        <v>0</v>
      </c>
      <c r="J25" s="26">
        <v>5</v>
      </c>
      <c r="K25" s="26">
        <v>3</v>
      </c>
      <c r="L25" s="26">
        <v>4</v>
      </c>
      <c r="M25" s="26">
        <v>3</v>
      </c>
      <c r="N25" s="26">
        <v>4</v>
      </c>
      <c r="O25" s="26">
        <v>4</v>
      </c>
      <c r="P25" s="26">
        <v>1</v>
      </c>
      <c r="Q25" s="26">
        <v>2</v>
      </c>
      <c r="R25" s="3">
        <f t="shared" si="0"/>
        <v>29</v>
      </c>
      <c r="S25" s="29">
        <f t="shared" si="1"/>
        <v>34.11764705882353</v>
      </c>
      <c r="T25" s="3"/>
    </row>
    <row r="26" spans="1:20" ht="24">
      <c r="A26" s="5">
        <v>20</v>
      </c>
      <c r="B26" s="6" t="s">
        <v>52</v>
      </c>
      <c r="C26" s="5" t="s">
        <v>10</v>
      </c>
      <c r="D26" s="8">
        <v>39478</v>
      </c>
      <c r="E26" s="11" t="s">
        <v>34</v>
      </c>
      <c r="F26" s="6" t="s">
        <v>97</v>
      </c>
      <c r="G26" s="13">
        <v>0</v>
      </c>
      <c r="H26" s="25">
        <v>0</v>
      </c>
      <c r="I26" s="13">
        <v>1</v>
      </c>
      <c r="J26" s="26">
        <v>4</v>
      </c>
      <c r="K26" s="26">
        <v>4</v>
      </c>
      <c r="L26" s="26">
        <v>3</v>
      </c>
      <c r="M26" s="26">
        <v>3</v>
      </c>
      <c r="N26" s="26">
        <v>1</v>
      </c>
      <c r="O26" s="26">
        <v>4</v>
      </c>
      <c r="P26" s="26">
        <v>3</v>
      </c>
      <c r="Q26" s="26">
        <v>5</v>
      </c>
      <c r="R26" s="3">
        <f t="shared" si="0"/>
        <v>28</v>
      </c>
      <c r="S26" s="29">
        <f t="shared" si="1"/>
        <v>32.94117647058823</v>
      </c>
      <c r="T26" s="3"/>
    </row>
    <row r="27" spans="1:20" ht="24">
      <c r="A27" s="5">
        <v>21</v>
      </c>
      <c r="B27" s="12" t="s">
        <v>70</v>
      </c>
      <c r="C27" s="5" t="s">
        <v>10</v>
      </c>
      <c r="D27" s="8">
        <v>39306</v>
      </c>
      <c r="E27" s="11" t="s">
        <v>35</v>
      </c>
      <c r="F27" s="12" t="s">
        <v>98</v>
      </c>
      <c r="G27" s="13">
        <v>1</v>
      </c>
      <c r="H27" s="25">
        <v>2</v>
      </c>
      <c r="I27" s="13">
        <v>0</v>
      </c>
      <c r="J27" s="26">
        <v>0</v>
      </c>
      <c r="K27" s="26">
        <v>3</v>
      </c>
      <c r="L27" s="26">
        <v>4</v>
      </c>
      <c r="M27" s="26">
        <v>0</v>
      </c>
      <c r="N27" s="26">
        <v>5</v>
      </c>
      <c r="O27" s="26">
        <v>3</v>
      </c>
      <c r="P27" s="26">
        <v>7</v>
      </c>
      <c r="Q27" s="26">
        <v>3</v>
      </c>
      <c r="R27" s="3">
        <f t="shared" si="0"/>
        <v>28</v>
      </c>
      <c r="S27" s="29">
        <f t="shared" si="1"/>
        <v>32.94117647058823</v>
      </c>
      <c r="T27" s="3"/>
    </row>
    <row r="28" spans="1:20" ht="24">
      <c r="A28" s="5">
        <v>22</v>
      </c>
      <c r="B28" s="6" t="s">
        <v>78</v>
      </c>
      <c r="C28" s="5" t="s">
        <v>10</v>
      </c>
      <c r="D28" s="9">
        <v>39185</v>
      </c>
      <c r="E28" s="6" t="s">
        <v>41</v>
      </c>
      <c r="F28" s="6" t="s">
        <v>21</v>
      </c>
      <c r="G28" s="27">
        <v>1</v>
      </c>
      <c r="H28" s="25">
        <v>2</v>
      </c>
      <c r="I28" s="13">
        <v>0</v>
      </c>
      <c r="J28" s="26">
        <v>4</v>
      </c>
      <c r="K28" s="26">
        <v>2</v>
      </c>
      <c r="L28" s="26">
        <v>3</v>
      </c>
      <c r="M28" s="26">
        <v>5</v>
      </c>
      <c r="N28" s="26">
        <v>5</v>
      </c>
      <c r="O28" s="26">
        <v>3</v>
      </c>
      <c r="P28" s="26">
        <v>0</v>
      </c>
      <c r="Q28" s="26">
        <v>2</v>
      </c>
      <c r="R28" s="3">
        <f t="shared" si="0"/>
        <v>27</v>
      </c>
      <c r="S28" s="29">
        <f t="shared" si="1"/>
        <v>31.76470588235294</v>
      </c>
      <c r="T28" s="3"/>
    </row>
    <row r="29" spans="1:20" ht="24">
      <c r="A29" s="5">
        <v>23</v>
      </c>
      <c r="B29" s="6" t="s">
        <v>73</v>
      </c>
      <c r="C29" s="5" t="s">
        <v>10</v>
      </c>
      <c r="D29" s="8">
        <v>39353</v>
      </c>
      <c r="E29" s="6" t="s">
        <v>38</v>
      </c>
      <c r="F29" s="6" t="s">
        <v>103</v>
      </c>
      <c r="G29" s="13">
        <v>2</v>
      </c>
      <c r="H29" s="25">
        <v>0</v>
      </c>
      <c r="I29" s="13">
        <v>0</v>
      </c>
      <c r="J29" s="26">
        <v>5</v>
      </c>
      <c r="K29" s="26">
        <v>4</v>
      </c>
      <c r="L29" s="26">
        <v>5</v>
      </c>
      <c r="M29" s="26">
        <v>0</v>
      </c>
      <c r="N29" s="26">
        <v>2</v>
      </c>
      <c r="O29" s="26">
        <v>2</v>
      </c>
      <c r="P29" s="26">
        <v>4</v>
      </c>
      <c r="Q29" s="26">
        <v>2</v>
      </c>
      <c r="R29" s="3">
        <f t="shared" si="0"/>
        <v>26</v>
      </c>
      <c r="S29" s="29">
        <f t="shared" si="1"/>
        <v>30.58823529411765</v>
      </c>
      <c r="T29" s="3"/>
    </row>
    <row r="30" spans="1:20" ht="29.25" customHeight="1">
      <c r="A30" s="5">
        <v>24</v>
      </c>
      <c r="B30" s="6" t="s">
        <v>49</v>
      </c>
      <c r="C30" s="5" t="s">
        <v>10</v>
      </c>
      <c r="D30" s="8">
        <v>39389</v>
      </c>
      <c r="E30" s="6" t="s">
        <v>38</v>
      </c>
      <c r="F30" s="6" t="s">
        <v>104</v>
      </c>
      <c r="G30" s="13">
        <v>6</v>
      </c>
      <c r="H30" s="25">
        <v>0</v>
      </c>
      <c r="I30" s="13">
        <v>0</v>
      </c>
      <c r="J30" s="26">
        <v>5</v>
      </c>
      <c r="K30" s="26">
        <v>2</v>
      </c>
      <c r="L30" s="26">
        <v>5</v>
      </c>
      <c r="M30" s="26">
        <v>3</v>
      </c>
      <c r="N30" s="26">
        <v>1</v>
      </c>
      <c r="O30" s="26">
        <v>0</v>
      </c>
      <c r="P30" s="26">
        <v>4</v>
      </c>
      <c r="Q30" s="26">
        <v>0</v>
      </c>
      <c r="R30" s="3">
        <f t="shared" si="0"/>
        <v>26</v>
      </c>
      <c r="S30" s="29">
        <f t="shared" si="1"/>
        <v>30.58823529411765</v>
      </c>
      <c r="T30" s="3"/>
    </row>
    <row r="31" spans="1:20" ht="24">
      <c r="A31" s="5">
        <v>25</v>
      </c>
      <c r="B31" s="12" t="s">
        <v>54</v>
      </c>
      <c r="C31" s="5" t="s">
        <v>10</v>
      </c>
      <c r="D31" s="8">
        <v>39204</v>
      </c>
      <c r="E31" s="11" t="s">
        <v>35</v>
      </c>
      <c r="F31" s="12" t="s">
        <v>98</v>
      </c>
      <c r="G31" s="13">
        <v>5</v>
      </c>
      <c r="H31" s="25">
        <v>0</v>
      </c>
      <c r="I31" s="13">
        <v>0</v>
      </c>
      <c r="J31" s="26">
        <v>3</v>
      </c>
      <c r="K31" s="26">
        <v>0</v>
      </c>
      <c r="L31" s="26">
        <v>3</v>
      </c>
      <c r="M31" s="26">
        <v>0</v>
      </c>
      <c r="N31" s="26">
        <v>4</v>
      </c>
      <c r="O31" s="26">
        <v>6</v>
      </c>
      <c r="P31" s="26">
        <v>0</v>
      </c>
      <c r="Q31" s="26">
        <v>4</v>
      </c>
      <c r="R31" s="3">
        <f t="shared" si="0"/>
        <v>25</v>
      </c>
      <c r="S31" s="29">
        <f t="shared" si="1"/>
        <v>29.411764705882355</v>
      </c>
      <c r="T31" s="3"/>
    </row>
    <row r="32" spans="1:20" ht="24">
      <c r="A32" s="5">
        <v>26</v>
      </c>
      <c r="B32" s="6" t="s">
        <v>96</v>
      </c>
      <c r="C32" s="5" t="s">
        <v>10</v>
      </c>
      <c r="D32" s="8">
        <v>39433</v>
      </c>
      <c r="E32" s="6" t="s">
        <v>37</v>
      </c>
      <c r="F32" s="6" t="s">
        <v>14</v>
      </c>
      <c r="G32" s="13">
        <v>2</v>
      </c>
      <c r="H32" s="25">
        <v>2</v>
      </c>
      <c r="I32" s="13">
        <v>1</v>
      </c>
      <c r="J32" s="26">
        <v>4</v>
      </c>
      <c r="K32" s="26">
        <v>0</v>
      </c>
      <c r="L32" s="26">
        <v>0</v>
      </c>
      <c r="M32" s="26">
        <v>5</v>
      </c>
      <c r="N32" s="26">
        <v>3</v>
      </c>
      <c r="O32" s="26">
        <v>4</v>
      </c>
      <c r="P32" s="26">
        <v>3</v>
      </c>
      <c r="Q32" s="26">
        <v>1</v>
      </c>
      <c r="R32" s="3">
        <f t="shared" si="0"/>
        <v>25</v>
      </c>
      <c r="S32" s="29">
        <f t="shared" si="1"/>
        <v>29.411764705882355</v>
      </c>
      <c r="T32" s="3"/>
    </row>
    <row r="33" spans="1:20" ht="24">
      <c r="A33" s="5">
        <v>27</v>
      </c>
      <c r="B33" s="6" t="s">
        <v>57</v>
      </c>
      <c r="C33" s="5" t="s">
        <v>10</v>
      </c>
      <c r="D33" s="5" t="s">
        <v>27</v>
      </c>
      <c r="E33" s="11" t="s">
        <v>39</v>
      </c>
      <c r="F33" s="6" t="s">
        <v>106</v>
      </c>
      <c r="G33" s="13">
        <v>3</v>
      </c>
      <c r="H33" s="25">
        <v>0</v>
      </c>
      <c r="I33" s="13">
        <v>0</v>
      </c>
      <c r="J33" s="26">
        <v>5</v>
      </c>
      <c r="K33" s="26">
        <v>0</v>
      </c>
      <c r="L33" s="26">
        <v>3</v>
      </c>
      <c r="M33" s="26">
        <v>0</v>
      </c>
      <c r="N33" s="26">
        <v>2</v>
      </c>
      <c r="O33" s="26">
        <v>5</v>
      </c>
      <c r="P33" s="26">
        <v>4</v>
      </c>
      <c r="Q33" s="26">
        <v>3</v>
      </c>
      <c r="R33" s="3">
        <f t="shared" si="0"/>
        <v>25</v>
      </c>
      <c r="S33" s="29">
        <f t="shared" si="1"/>
        <v>29.411764705882355</v>
      </c>
      <c r="T33" s="3"/>
    </row>
    <row r="34" spans="1:20" ht="24">
      <c r="A34" s="5">
        <v>28</v>
      </c>
      <c r="B34" s="6" t="s">
        <v>75</v>
      </c>
      <c r="C34" s="5" t="s">
        <v>10</v>
      </c>
      <c r="D34" s="9">
        <v>39269</v>
      </c>
      <c r="E34" s="11" t="s">
        <v>39</v>
      </c>
      <c r="F34" s="6" t="s">
        <v>106</v>
      </c>
      <c r="G34" s="13">
        <v>2</v>
      </c>
      <c r="H34" s="25">
        <v>1</v>
      </c>
      <c r="I34" s="13">
        <v>1</v>
      </c>
      <c r="J34" s="26">
        <v>3</v>
      </c>
      <c r="K34" s="26">
        <v>3</v>
      </c>
      <c r="L34" s="26">
        <v>2</v>
      </c>
      <c r="M34" s="26">
        <v>0</v>
      </c>
      <c r="N34" s="26">
        <v>1</v>
      </c>
      <c r="O34" s="26">
        <v>2</v>
      </c>
      <c r="P34" s="26">
        <v>3</v>
      </c>
      <c r="Q34" s="26">
        <v>5</v>
      </c>
      <c r="R34" s="3">
        <f t="shared" si="0"/>
        <v>23</v>
      </c>
      <c r="S34" s="29">
        <f t="shared" si="1"/>
        <v>27.058823529411764</v>
      </c>
      <c r="T34" s="3"/>
    </row>
    <row r="35" spans="1:20" ht="24">
      <c r="A35" s="5">
        <v>29</v>
      </c>
      <c r="B35" s="6" t="s">
        <v>76</v>
      </c>
      <c r="C35" s="5" t="s">
        <v>10</v>
      </c>
      <c r="D35" s="5" t="s">
        <v>28</v>
      </c>
      <c r="E35" s="11" t="s">
        <v>39</v>
      </c>
      <c r="F35" s="6" t="s">
        <v>105</v>
      </c>
      <c r="G35" s="13">
        <v>2</v>
      </c>
      <c r="H35" s="25">
        <v>0</v>
      </c>
      <c r="I35" s="13">
        <v>0</v>
      </c>
      <c r="J35" s="26">
        <v>3</v>
      </c>
      <c r="K35" s="26">
        <v>1</v>
      </c>
      <c r="L35" s="26">
        <v>5</v>
      </c>
      <c r="M35" s="26">
        <v>0</v>
      </c>
      <c r="N35" s="26">
        <v>2</v>
      </c>
      <c r="O35" s="26">
        <v>4</v>
      </c>
      <c r="P35" s="26">
        <v>4</v>
      </c>
      <c r="Q35" s="26">
        <v>1</v>
      </c>
      <c r="R35" s="3">
        <f t="shared" si="0"/>
        <v>22</v>
      </c>
      <c r="S35" s="29">
        <f t="shared" si="1"/>
        <v>25.882352941176475</v>
      </c>
      <c r="T35" s="3"/>
    </row>
    <row r="36" spans="1:20" ht="24">
      <c r="A36" s="5">
        <v>30</v>
      </c>
      <c r="B36" s="6" t="s">
        <v>19</v>
      </c>
      <c r="C36" s="5" t="s">
        <v>10</v>
      </c>
      <c r="D36" s="8">
        <v>39533</v>
      </c>
      <c r="E36" s="6" t="s">
        <v>42</v>
      </c>
      <c r="F36" s="6" t="s">
        <v>18</v>
      </c>
      <c r="G36" s="13">
        <v>4</v>
      </c>
      <c r="H36" s="25">
        <v>0</v>
      </c>
      <c r="I36" s="13">
        <v>0</v>
      </c>
      <c r="J36" s="26">
        <v>4</v>
      </c>
      <c r="K36" s="26">
        <v>2</v>
      </c>
      <c r="L36" s="26">
        <v>1</v>
      </c>
      <c r="M36" s="26">
        <v>0</v>
      </c>
      <c r="N36" s="26">
        <v>3</v>
      </c>
      <c r="O36" s="26">
        <v>2</v>
      </c>
      <c r="P36" s="26">
        <v>4</v>
      </c>
      <c r="Q36" s="26">
        <v>2</v>
      </c>
      <c r="R36" s="3">
        <f t="shared" si="0"/>
        <v>22</v>
      </c>
      <c r="S36" s="29">
        <f t="shared" si="1"/>
        <v>25.882352941176475</v>
      </c>
      <c r="T36" s="3"/>
    </row>
    <row r="37" spans="1:20" ht="24">
      <c r="A37" s="5">
        <v>31</v>
      </c>
      <c r="B37" s="12" t="s">
        <v>59</v>
      </c>
      <c r="C37" s="5" t="s">
        <v>10</v>
      </c>
      <c r="D37" s="8">
        <v>39225</v>
      </c>
      <c r="E37" s="11" t="s">
        <v>35</v>
      </c>
      <c r="F37" s="12" t="s">
        <v>98</v>
      </c>
      <c r="G37" s="13">
        <v>2</v>
      </c>
      <c r="H37" s="25">
        <v>2</v>
      </c>
      <c r="I37" s="13">
        <v>1</v>
      </c>
      <c r="J37" s="26">
        <v>2</v>
      </c>
      <c r="K37" s="26">
        <v>2</v>
      </c>
      <c r="L37" s="26">
        <v>2</v>
      </c>
      <c r="M37" s="26">
        <v>0</v>
      </c>
      <c r="N37" s="26">
        <v>1</v>
      </c>
      <c r="O37" s="26">
        <v>2</v>
      </c>
      <c r="P37" s="26">
        <v>6</v>
      </c>
      <c r="Q37" s="26">
        <v>1</v>
      </c>
      <c r="R37" s="3">
        <f t="shared" si="0"/>
        <v>21</v>
      </c>
      <c r="S37" s="29">
        <f t="shared" si="1"/>
        <v>24.705882352941178</v>
      </c>
      <c r="T37" s="3"/>
    </row>
    <row r="38" spans="1:20" ht="24">
      <c r="A38" s="5">
        <v>32</v>
      </c>
      <c r="B38" s="6" t="s">
        <v>47</v>
      </c>
      <c r="C38" s="5" t="s">
        <v>10</v>
      </c>
      <c r="D38" s="9">
        <v>39131</v>
      </c>
      <c r="E38" s="11" t="s">
        <v>39</v>
      </c>
      <c r="F38" s="6" t="s">
        <v>108</v>
      </c>
      <c r="G38" s="13">
        <v>1</v>
      </c>
      <c r="H38" s="25">
        <v>0</v>
      </c>
      <c r="I38" s="13">
        <v>0</v>
      </c>
      <c r="J38" s="26">
        <v>5</v>
      </c>
      <c r="K38" s="26">
        <v>4</v>
      </c>
      <c r="L38" s="26">
        <v>3</v>
      </c>
      <c r="M38" s="26">
        <v>0</v>
      </c>
      <c r="N38" s="26">
        <v>1</v>
      </c>
      <c r="O38" s="26">
        <v>4</v>
      </c>
      <c r="P38" s="26">
        <v>0</v>
      </c>
      <c r="Q38" s="26">
        <v>3</v>
      </c>
      <c r="R38" s="3">
        <f t="shared" si="0"/>
        <v>21</v>
      </c>
      <c r="S38" s="29">
        <f t="shared" si="1"/>
        <v>24.705882352941178</v>
      </c>
      <c r="T38" s="3"/>
    </row>
    <row r="39" spans="1:20" ht="24">
      <c r="A39" s="5">
        <v>33</v>
      </c>
      <c r="B39" s="6" t="s">
        <v>62</v>
      </c>
      <c r="C39" s="5" t="s">
        <v>10</v>
      </c>
      <c r="D39" s="8">
        <v>39236</v>
      </c>
      <c r="E39" s="6" t="s">
        <v>36</v>
      </c>
      <c r="F39" s="6" t="s">
        <v>101</v>
      </c>
      <c r="G39" s="13">
        <v>0</v>
      </c>
      <c r="H39" s="25">
        <v>0</v>
      </c>
      <c r="I39" s="13">
        <v>0</v>
      </c>
      <c r="J39" s="26">
        <v>3</v>
      </c>
      <c r="K39" s="26">
        <v>4</v>
      </c>
      <c r="L39" s="26">
        <v>5</v>
      </c>
      <c r="M39" s="26">
        <v>0</v>
      </c>
      <c r="N39" s="26">
        <v>1</v>
      </c>
      <c r="O39" s="26">
        <v>2</v>
      </c>
      <c r="P39" s="26">
        <v>5</v>
      </c>
      <c r="Q39" s="26">
        <v>0</v>
      </c>
      <c r="R39" s="3">
        <f t="shared" si="0"/>
        <v>20</v>
      </c>
      <c r="S39" s="29">
        <f t="shared" si="1"/>
        <v>23.52941176470588</v>
      </c>
      <c r="T39" s="3"/>
    </row>
    <row r="40" spans="1:20" ht="24">
      <c r="A40" s="5">
        <v>34</v>
      </c>
      <c r="B40" s="6" t="s">
        <v>61</v>
      </c>
      <c r="C40" s="5" t="s">
        <v>10</v>
      </c>
      <c r="D40" s="8">
        <v>39748</v>
      </c>
      <c r="E40" s="6" t="s">
        <v>36</v>
      </c>
      <c r="F40" s="6" t="s">
        <v>101</v>
      </c>
      <c r="G40" s="13">
        <v>0</v>
      </c>
      <c r="H40" s="25">
        <v>0</v>
      </c>
      <c r="I40" s="13">
        <v>4</v>
      </c>
      <c r="J40" s="26">
        <v>2</v>
      </c>
      <c r="K40" s="26">
        <v>1</v>
      </c>
      <c r="L40" s="26">
        <v>3</v>
      </c>
      <c r="M40" s="26">
        <v>0</v>
      </c>
      <c r="N40" s="26">
        <v>3</v>
      </c>
      <c r="O40" s="26">
        <v>4</v>
      </c>
      <c r="P40" s="26">
        <v>2</v>
      </c>
      <c r="Q40" s="26">
        <v>0</v>
      </c>
      <c r="R40" s="3">
        <f t="shared" si="0"/>
        <v>19</v>
      </c>
      <c r="S40" s="29">
        <f t="shared" si="1"/>
        <v>22.35294117647059</v>
      </c>
      <c r="T40" s="3"/>
    </row>
    <row r="41" spans="1:20" ht="24">
      <c r="A41" s="5">
        <v>35</v>
      </c>
      <c r="B41" s="6" t="s">
        <v>69</v>
      </c>
      <c r="C41" s="5" t="s">
        <v>10</v>
      </c>
      <c r="D41" s="8">
        <v>39226</v>
      </c>
      <c r="E41" s="6" t="s">
        <v>42</v>
      </c>
      <c r="F41" s="6" t="s">
        <v>18</v>
      </c>
      <c r="G41" s="13">
        <v>2</v>
      </c>
      <c r="H41" s="25">
        <v>0</v>
      </c>
      <c r="I41" s="13">
        <v>0</v>
      </c>
      <c r="J41" s="26">
        <v>1</v>
      </c>
      <c r="K41" s="26">
        <v>1</v>
      </c>
      <c r="L41" s="26">
        <v>4</v>
      </c>
      <c r="M41" s="26">
        <v>0</v>
      </c>
      <c r="N41" s="26">
        <v>1</v>
      </c>
      <c r="O41" s="26">
        <v>0</v>
      </c>
      <c r="P41" s="26">
        <v>8</v>
      </c>
      <c r="Q41" s="26">
        <v>2</v>
      </c>
      <c r="R41" s="3">
        <f t="shared" si="0"/>
        <v>19</v>
      </c>
      <c r="S41" s="29">
        <f t="shared" si="1"/>
        <v>22.35294117647059</v>
      </c>
      <c r="T41" s="3"/>
    </row>
    <row r="42" spans="1:20" ht="24">
      <c r="A42" s="5">
        <v>36</v>
      </c>
      <c r="B42" s="6" t="s">
        <v>83</v>
      </c>
      <c r="C42" s="5" t="s">
        <v>10</v>
      </c>
      <c r="D42" s="9">
        <v>39245</v>
      </c>
      <c r="E42" s="6" t="s">
        <v>36</v>
      </c>
      <c r="F42" s="6" t="s">
        <v>102</v>
      </c>
      <c r="G42" s="13">
        <v>1</v>
      </c>
      <c r="H42" s="25">
        <v>0</v>
      </c>
      <c r="I42" s="13">
        <v>0</v>
      </c>
      <c r="J42" s="26">
        <v>2</v>
      </c>
      <c r="K42" s="26">
        <v>3</v>
      </c>
      <c r="L42" s="26">
        <v>5</v>
      </c>
      <c r="M42" s="26">
        <v>0</v>
      </c>
      <c r="N42" s="26">
        <v>0</v>
      </c>
      <c r="O42" s="26">
        <v>2</v>
      </c>
      <c r="P42" s="26">
        <v>5</v>
      </c>
      <c r="Q42" s="26">
        <v>0</v>
      </c>
      <c r="R42" s="3">
        <f t="shared" si="0"/>
        <v>18</v>
      </c>
      <c r="S42" s="29">
        <f t="shared" si="1"/>
        <v>21.176470588235293</v>
      </c>
      <c r="T42" s="3"/>
    </row>
    <row r="43" spans="1:20" ht="24">
      <c r="A43" s="5">
        <v>37</v>
      </c>
      <c r="B43" s="6" t="s">
        <v>68</v>
      </c>
      <c r="C43" s="5" t="s">
        <v>10</v>
      </c>
      <c r="D43" s="8">
        <v>39303</v>
      </c>
      <c r="E43" s="6" t="s">
        <v>42</v>
      </c>
      <c r="F43" s="6" t="s">
        <v>18</v>
      </c>
      <c r="G43" s="13">
        <v>3</v>
      </c>
      <c r="H43" s="25">
        <v>0</v>
      </c>
      <c r="I43" s="13">
        <v>1</v>
      </c>
      <c r="J43" s="26">
        <v>3</v>
      </c>
      <c r="K43" s="26">
        <v>3</v>
      </c>
      <c r="L43" s="26">
        <v>3</v>
      </c>
      <c r="M43" s="26">
        <v>0</v>
      </c>
      <c r="N43" s="26">
        <v>2</v>
      </c>
      <c r="O43" s="26">
        <v>0</v>
      </c>
      <c r="P43" s="26">
        <v>3</v>
      </c>
      <c r="Q43" s="26">
        <v>0</v>
      </c>
      <c r="R43" s="3">
        <f t="shared" si="0"/>
        <v>18</v>
      </c>
      <c r="S43" s="29">
        <f t="shared" si="1"/>
        <v>21.176470588235293</v>
      </c>
      <c r="T43" s="3"/>
    </row>
    <row r="44" spans="1:20" ht="24">
      <c r="A44" s="5">
        <v>38</v>
      </c>
      <c r="B44" s="6" t="s">
        <v>74</v>
      </c>
      <c r="C44" s="5" t="s">
        <v>10</v>
      </c>
      <c r="D44" s="5" t="s">
        <v>26</v>
      </c>
      <c r="E44" s="11" t="s">
        <v>39</v>
      </c>
      <c r="F44" s="6" t="s">
        <v>105</v>
      </c>
      <c r="G44" s="27">
        <v>2</v>
      </c>
      <c r="H44" s="28">
        <v>0</v>
      </c>
      <c r="I44" s="27">
        <v>2</v>
      </c>
      <c r="J44" s="26">
        <v>3</v>
      </c>
      <c r="K44" s="26">
        <v>0</v>
      </c>
      <c r="L44" s="26">
        <v>2</v>
      </c>
      <c r="M44" s="26">
        <v>0</v>
      </c>
      <c r="N44" s="26">
        <v>1</v>
      </c>
      <c r="O44" s="26">
        <v>1</v>
      </c>
      <c r="P44" s="26">
        <v>1</v>
      </c>
      <c r="Q44" s="26">
        <v>5</v>
      </c>
      <c r="R44" s="3">
        <f t="shared" si="0"/>
        <v>17</v>
      </c>
      <c r="S44" s="29">
        <f t="shared" si="1"/>
        <v>20</v>
      </c>
      <c r="T44" s="3"/>
    </row>
    <row r="45" spans="1:20" ht="24">
      <c r="A45" s="5">
        <v>39</v>
      </c>
      <c r="B45" s="6" t="s">
        <v>66</v>
      </c>
      <c r="C45" s="5" t="s">
        <v>10</v>
      </c>
      <c r="D45" s="9">
        <v>39185</v>
      </c>
      <c r="E45" s="11" t="s">
        <v>39</v>
      </c>
      <c r="F45" s="6" t="s">
        <v>105</v>
      </c>
      <c r="G45" s="13">
        <v>2</v>
      </c>
      <c r="H45" s="25">
        <v>0</v>
      </c>
      <c r="I45" s="13">
        <v>0</v>
      </c>
      <c r="J45" s="26">
        <v>3</v>
      </c>
      <c r="K45" s="26">
        <v>1</v>
      </c>
      <c r="L45" s="26">
        <v>1</v>
      </c>
      <c r="M45" s="26">
        <v>0</v>
      </c>
      <c r="N45" s="26">
        <v>4</v>
      </c>
      <c r="O45" s="26">
        <v>5</v>
      </c>
      <c r="P45" s="26">
        <v>0</v>
      </c>
      <c r="Q45" s="26">
        <v>1</v>
      </c>
      <c r="R45" s="3">
        <f t="shared" si="0"/>
        <v>17</v>
      </c>
      <c r="S45" s="29">
        <f t="shared" si="1"/>
        <v>20</v>
      </c>
      <c r="T45" s="3"/>
    </row>
    <row r="46" spans="1:20" ht="24">
      <c r="A46" s="5">
        <v>40</v>
      </c>
      <c r="B46" s="6" t="s">
        <v>56</v>
      </c>
      <c r="C46" s="5" t="s">
        <v>10</v>
      </c>
      <c r="D46" s="9">
        <v>39228</v>
      </c>
      <c r="E46" s="6" t="s">
        <v>36</v>
      </c>
      <c r="F46" s="6" t="s">
        <v>102</v>
      </c>
      <c r="G46" s="13">
        <v>3</v>
      </c>
      <c r="H46" s="25">
        <v>0</v>
      </c>
      <c r="I46" s="13">
        <v>1</v>
      </c>
      <c r="J46" s="26">
        <v>1</v>
      </c>
      <c r="K46" s="26">
        <v>1</v>
      </c>
      <c r="L46" s="26">
        <v>3</v>
      </c>
      <c r="M46" s="26">
        <v>0</v>
      </c>
      <c r="N46" s="26">
        <v>3</v>
      </c>
      <c r="O46" s="26">
        <v>2</v>
      </c>
      <c r="P46" s="26">
        <v>2</v>
      </c>
      <c r="Q46" s="26">
        <v>0</v>
      </c>
      <c r="R46" s="3">
        <f t="shared" si="0"/>
        <v>16</v>
      </c>
      <c r="S46" s="29">
        <f t="shared" si="1"/>
        <v>18.823529411764707</v>
      </c>
      <c r="T46" s="3"/>
    </row>
    <row r="47" spans="1:20" ht="24">
      <c r="A47" s="5">
        <v>41</v>
      </c>
      <c r="B47" s="6" t="s">
        <v>77</v>
      </c>
      <c r="C47" s="5" t="s">
        <v>10</v>
      </c>
      <c r="D47" s="9">
        <v>39100</v>
      </c>
      <c r="E47" s="11" t="s">
        <v>39</v>
      </c>
      <c r="F47" s="6" t="s">
        <v>107</v>
      </c>
      <c r="G47" s="13">
        <v>3</v>
      </c>
      <c r="H47" s="25">
        <v>0</v>
      </c>
      <c r="I47" s="13">
        <v>0</v>
      </c>
      <c r="J47" s="26">
        <v>3</v>
      </c>
      <c r="K47" s="26">
        <v>2</v>
      </c>
      <c r="L47" s="26">
        <v>4</v>
      </c>
      <c r="M47" s="26">
        <v>0</v>
      </c>
      <c r="N47" s="26">
        <v>1</v>
      </c>
      <c r="O47" s="26">
        <v>1</v>
      </c>
      <c r="P47" s="26">
        <v>0</v>
      </c>
      <c r="Q47" s="26">
        <v>0</v>
      </c>
      <c r="R47" s="3">
        <f t="shared" si="0"/>
        <v>14</v>
      </c>
      <c r="S47" s="29">
        <f t="shared" si="1"/>
        <v>16.470588235294116</v>
      </c>
      <c r="T47" s="3"/>
    </row>
    <row r="48" spans="1:20" ht="36">
      <c r="A48" s="5">
        <v>42</v>
      </c>
      <c r="B48" s="6" t="s">
        <v>50</v>
      </c>
      <c r="C48" s="5" t="s">
        <v>10</v>
      </c>
      <c r="D48" s="9">
        <v>39240</v>
      </c>
      <c r="E48" s="11" t="s">
        <v>39</v>
      </c>
      <c r="F48" s="6" t="s">
        <v>105</v>
      </c>
      <c r="G48" s="13">
        <v>1</v>
      </c>
      <c r="H48" s="25">
        <v>0</v>
      </c>
      <c r="I48" s="13">
        <v>0</v>
      </c>
      <c r="J48" s="26">
        <v>2</v>
      </c>
      <c r="K48" s="26">
        <v>1</v>
      </c>
      <c r="L48" s="26">
        <v>2</v>
      </c>
      <c r="M48" s="26">
        <v>0</v>
      </c>
      <c r="N48" s="26">
        <v>4</v>
      </c>
      <c r="O48" s="26">
        <v>0</v>
      </c>
      <c r="P48" s="26">
        <v>2</v>
      </c>
      <c r="Q48" s="26">
        <v>1</v>
      </c>
      <c r="R48" s="3">
        <f t="shared" si="0"/>
        <v>13</v>
      </c>
      <c r="S48" s="29">
        <f t="shared" si="1"/>
        <v>15.294117647058824</v>
      </c>
      <c r="T48" s="3"/>
    </row>
    <row r="49" spans="1:20" ht="36">
      <c r="A49" s="5">
        <v>43</v>
      </c>
      <c r="B49" s="6" t="s">
        <v>48</v>
      </c>
      <c r="C49" s="5" t="s">
        <v>10</v>
      </c>
      <c r="D49" s="5" t="s">
        <v>29</v>
      </c>
      <c r="E49" s="11" t="s">
        <v>39</v>
      </c>
      <c r="F49" s="6" t="s">
        <v>105</v>
      </c>
      <c r="G49" s="13">
        <v>3</v>
      </c>
      <c r="H49" s="25">
        <v>0</v>
      </c>
      <c r="I49" s="13">
        <v>0</v>
      </c>
      <c r="J49" s="26">
        <v>2</v>
      </c>
      <c r="K49" s="26">
        <v>1</v>
      </c>
      <c r="L49" s="26">
        <v>2</v>
      </c>
      <c r="M49" s="26">
        <v>0</v>
      </c>
      <c r="N49" s="26">
        <v>3</v>
      </c>
      <c r="O49" s="26">
        <v>2</v>
      </c>
      <c r="P49" s="26">
        <v>0</v>
      </c>
      <c r="Q49" s="26">
        <v>0</v>
      </c>
      <c r="R49" s="3">
        <f t="shared" si="0"/>
        <v>13</v>
      </c>
      <c r="S49" s="29">
        <f t="shared" si="1"/>
        <v>15.294117647058824</v>
      </c>
      <c r="T49" s="3"/>
    </row>
    <row r="50" spans="1:17" ht="12.7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2:5" ht="24" customHeight="1">
      <c r="B51" s="35" t="s">
        <v>112</v>
      </c>
      <c r="C51" s="35"/>
      <c r="D51" s="35"/>
      <c r="E51" s="35"/>
    </row>
    <row r="52" ht="30.75" customHeight="1">
      <c r="B52" s="24" t="s">
        <v>119</v>
      </c>
    </row>
    <row r="53" ht="12.75">
      <c r="B53" s="24" t="s">
        <v>113</v>
      </c>
    </row>
    <row r="54" ht="12.75">
      <c r="B54" s="24" t="s">
        <v>114</v>
      </c>
    </row>
    <row r="55" ht="12.75">
      <c r="B55" s="24" t="s">
        <v>115</v>
      </c>
    </row>
    <row r="56" ht="12.75">
      <c r="B56" s="24" t="s">
        <v>116</v>
      </c>
    </row>
    <row r="57" ht="12.75">
      <c r="B57" s="24" t="s">
        <v>117</v>
      </c>
    </row>
    <row r="58" ht="12.75">
      <c r="B58" s="24" t="s">
        <v>175</v>
      </c>
    </row>
    <row r="59" ht="12.75">
      <c r="B59" s="24" t="s">
        <v>118</v>
      </c>
    </row>
  </sheetData>
  <sheetProtection/>
  <mergeCells count="5">
    <mergeCell ref="A1:I1"/>
    <mergeCell ref="B2:I2"/>
    <mergeCell ref="A3:I3"/>
    <mergeCell ref="A4:I4"/>
    <mergeCell ref="B51:E5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55"/>
  <sheetViews>
    <sheetView tabSelected="1" zoomScale="70" zoomScaleNormal="70" zoomScalePageLayoutView="0" workbookViewId="0" topLeftCell="A1">
      <selection activeCell="L10" sqref="L10"/>
    </sheetView>
  </sheetViews>
  <sheetFormatPr defaultColWidth="9.00390625" defaultRowHeight="12.75"/>
  <cols>
    <col min="1" max="1" width="5.25390625" style="0" customWidth="1"/>
    <col min="2" max="2" width="17.125" style="4" customWidth="1"/>
    <col min="3" max="3" width="7.25390625" style="4" customWidth="1"/>
    <col min="4" max="4" width="8.875" style="0" customWidth="1"/>
    <col min="5" max="5" width="16.375" style="4" customWidth="1"/>
    <col min="6" max="6" width="14.25390625" style="0" customWidth="1"/>
    <col min="7" max="7" width="3.625" style="0" customWidth="1"/>
    <col min="8" max="9" width="3.375" style="0" customWidth="1"/>
    <col min="10" max="10" width="3.00390625" style="0" customWidth="1"/>
    <col min="11" max="11" width="3.25390625" style="0" customWidth="1"/>
    <col min="12" max="12" width="3.625" style="0" customWidth="1"/>
    <col min="13" max="13" width="3.125" style="0" customWidth="1"/>
    <col min="14" max="15" width="3.375" style="0" customWidth="1"/>
    <col min="16" max="17" width="4.00390625" style="0" customWidth="1"/>
    <col min="18" max="18" width="3.625" style="0" customWidth="1"/>
    <col min="19" max="19" width="3.875" style="0" customWidth="1"/>
    <col min="20" max="20" width="4.875" style="0" customWidth="1"/>
    <col min="21" max="21" width="4.375" style="0" customWidth="1"/>
  </cols>
  <sheetData>
    <row r="1" spans="1:9" ht="12.75">
      <c r="A1" s="32" t="s">
        <v>0</v>
      </c>
      <c r="B1" s="32"/>
      <c r="C1" s="32"/>
      <c r="D1" s="32"/>
      <c r="E1" s="32"/>
      <c r="F1" s="32"/>
      <c r="G1" s="32"/>
      <c r="H1" s="32"/>
      <c r="I1" s="32"/>
    </row>
    <row r="2" spans="1:9" ht="15.75">
      <c r="A2" s="1"/>
      <c r="B2" s="33" t="s">
        <v>24</v>
      </c>
      <c r="C2" s="33"/>
      <c r="D2" s="33"/>
      <c r="E2" s="33"/>
      <c r="F2" s="33"/>
      <c r="G2" s="33"/>
      <c r="H2" s="33"/>
      <c r="I2" s="33"/>
    </row>
    <row r="3" spans="1:9" ht="15.75">
      <c r="A3" s="34" t="s">
        <v>23</v>
      </c>
      <c r="B3" s="34"/>
      <c r="C3" s="34"/>
      <c r="D3" s="34"/>
      <c r="E3" s="34"/>
      <c r="F3" s="34"/>
      <c r="G3" s="34"/>
      <c r="H3" s="34"/>
      <c r="I3" s="34"/>
    </row>
    <row r="4" spans="1:9" ht="15.75">
      <c r="A4" s="34" t="s">
        <v>176</v>
      </c>
      <c r="B4" s="34"/>
      <c r="C4" s="34"/>
      <c r="D4" s="34"/>
      <c r="E4" s="34"/>
      <c r="F4" s="34"/>
      <c r="G4" s="34"/>
      <c r="H4" s="34"/>
      <c r="I4" s="34"/>
    </row>
    <row r="5" spans="1:9" ht="15.75">
      <c r="A5" s="1"/>
      <c r="B5" s="2"/>
      <c r="C5" s="1"/>
      <c r="D5" s="1"/>
      <c r="E5" s="1"/>
      <c r="F5" s="1"/>
      <c r="G5" s="1"/>
      <c r="H5" s="1"/>
      <c r="I5" s="1"/>
    </row>
    <row r="6" spans="1:22" ht="72">
      <c r="A6" s="14" t="s">
        <v>1</v>
      </c>
      <c r="B6" s="13" t="s">
        <v>2</v>
      </c>
      <c r="C6" s="14" t="s">
        <v>3</v>
      </c>
      <c r="D6" s="15" t="s">
        <v>4</v>
      </c>
      <c r="E6" s="15" t="s">
        <v>5</v>
      </c>
      <c r="F6" s="15" t="s">
        <v>6</v>
      </c>
      <c r="G6" s="15">
        <v>1</v>
      </c>
      <c r="H6" s="15">
        <v>2</v>
      </c>
      <c r="I6" s="15">
        <v>3</v>
      </c>
      <c r="J6" s="7">
        <v>4</v>
      </c>
      <c r="K6" s="7">
        <v>5</v>
      </c>
      <c r="L6" s="7">
        <v>6</v>
      </c>
      <c r="M6" s="7">
        <v>7</v>
      </c>
      <c r="N6" s="7">
        <v>8</v>
      </c>
      <c r="O6" s="7">
        <v>9</v>
      </c>
      <c r="P6" s="7">
        <v>10</v>
      </c>
      <c r="Q6" s="7">
        <v>11</v>
      </c>
      <c r="R6" s="7">
        <v>12</v>
      </c>
      <c r="S6" s="7">
        <v>13</v>
      </c>
      <c r="T6" s="15" t="s">
        <v>7</v>
      </c>
      <c r="U6" s="15" t="s">
        <v>8</v>
      </c>
      <c r="V6" s="15" t="s">
        <v>9</v>
      </c>
    </row>
    <row r="7" spans="1:22" ht="36">
      <c r="A7" s="5">
        <v>1</v>
      </c>
      <c r="B7" s="12" t="s">
        <v>166</v>
      </c>
      <c r="C7" s="6" t="s">
        <v>10</v>
      </c>
      <c r="D7" s="16">
        <v>38982</v>
      </c>
      <c r="E7" s="12" t="s">
        <v>95</v>
      </c>
      <c r="F7" s="12" t="s">
        <v>139</v>
      </c>
      <c r="G7" s="6">
        <v>10</v>
      </c>
      <c r="H7" s="22">
        <v>4</v>
      </c>
      <c r="I7" s="6">
        <v>4</v>
      </c>
      <c r="J7" s="7">
        <v>5</v>
      </c>
      <c r="K7" s="7">
        <v>10</v>
      </c>
      <c r="L7" s="7">
        <v>4</v>
      </c>
      <c r="M7" s="7">
        <v>4</v>
      </c>
      <c r="N7" s="7">
        <v>5</v>
      </c>
      <c r="O7" s="7">
        <v>4</v>
      </c>
      <c r="P7" s="7">
        <v>10</v>
      </c>
      <c r="Q7" s="7">
        <v>14</v>
      </c>
      <c r="R7" s="7">
        <v>13</v>
      </c>
      <c r="S7" s="7">
        <v>13</v>
      </c>
      <c r="T7" s="7">
        <f aca="true" t="shared" si="0" ref="T7:T42">SUM(G7:S7)</f>
        <v>100</v>
      </c>
      <c r="U7" s="7">
        <f aca="true" t="shared" si="1" ref="U7:U42">T7/110*100</f>
        <v>90.9090909090909</v>
      </c>
      <c r="V7" s="7"/>
    </row>
    <row r="8" spans="1:22" ht="24">
      <c r="A8" s="5">
        <v>2</v>
      </c>
      <c r="B8" s="12" t="s">
        <v>154</v>
      </c>
      <c r="C8" s="6" t="s">
        <v>10</v>
      </c>
      <c r="D8" s="16">
        <v>38985</v>
      </c>
      <c r="E8" s="12" t="s">
        <v>85</v>
      </c>
      <c r="F8" s="12" t="s">
        <v>120</v>
      </c>
      <c r="G8" s="5">
        <v>10</v>
      </c>
      <c r="H8" s="23">
        <v>2</v>
      </c>
      <c r="I8" s="5">
        <v>4</v>
      </c>
      <c r="J8" s="7">
        <v>5</v>
      </c>
      <c r="K8" s="7">
        <v>10</v>
      </c>
      <c r="L8" s="7">
        <v>9</v>
      </c>
      <c r="M8" s="7">
        <v>4</v>
      </c>
      <c r="N8" s="7">
        <v>6</v>
      </c>
      <c r="O8" s="7">
        <v>0</v>
      </c>
      <c r="P8" s="7">
        <v>10</v>
      </c>
      <c r="Q8" s="7">
        <v>10</v>
      </c>
      <c r="R8" s="7">
        <v>14</v>
      </c>
      <c r="S8" s="7">
        <v>10</v>
      </c>
      <c r="T8" s="7">
        <f t="shared" si="0"/>
        <v>94</v>
      </c>
      <c r="U8" s="7">
        <f t="shared" si="1"/>
        <v>85.45454545454545</v>
      </c>
      <c r="V8" s="7"/>
    </row>
    <row r="9" spans="1:22" ht="36">
      <c r="A9" s="5">
        <v>3</v>
      </c>
      <c r="B9" s="6" t="s">
        <v>144</v>
      </c>
      <c r="C9" s="5" t="s">
        <v>10</v>
      </c>
      <c r="D9" s="9">
        <v>38771</v>
      </c>
      <c r="E9" s="12" t="s">
        <v>41</v>
      </c>
      <c r="F9" s="6" t="s">
        <v>134</v>
      </c>
      <c r="G9" s="5">
        <v>10</v>
      </c>
      <c r="H9" s="22">
        <v>4</v>
      </c>
      <c r="I9" s="6">
        <v>4</v>
      </c>
      <c r="J9" s="7">
        <v>4</v>
      </c>
      <c r="K9" s="7">
        <v>9</v>
      </c>
      <c r="L9" s="7">
        <v>9</v>
      </c>
      <c r="M9" s="7">
        <v>4</v>
      </c>
      <c r="N9" s="7">
        <v>6</v>
      </c>
      <c r="O9" s="7">
        <v>6</v>
      </c>
      <c r="P9" s="7">
        <v>9</v>
      </c>
      <c r="Q9" s="7">
        <v>6</v>
      </c>
      <c r="R9" s="7">
        <v>10</v>
      </c>
      <c r="S9" s="7">
        <v>13</v>
      </c>
      <c r="T9" s="7">
        <f t="shared" si="0"/>
        <v>94</v>
      </c>
      <c r="U9" s="7">
        <f t="shared" si="1"/>
        <v>85.45454545454545</v>
      </c>
      <c r="V9" s="7"/>
    </row>
    <row r="10" spans="1:22" ht="36">
      <c r="A10" s="5">
        <v>4</v>
      </c>
      <c r="B10" s="12" t="s">
        <v>148</v>
      </c>
      <c r="C10" s="6" t="s">
        <v>10</v>
      </c>
      <c r="D10" s="16">
        <v>38977</v>
      </c>
      <c r="E10" s="12" t="s">
        <v>87</v>
      </c>
      <c r="F10" s="12" t="s">
        <v>120</v>
      </c>
      <c r="G10" s="6">
        <v>10</v>
      </c>
      <c r="H10" s="22">
        <v>0</v>
      </c>
      <c r="I10" s="6">
        <v>4</v>
      </c>
      <c r="J10" s="7">
        <v>5</v>
      </c>
      <c r="K10" s="7">
        <v>10</v>
      </c>
      <c r="L10" s="7">
        <v>9</v>
      </c>
      <c r="M10" s="7">
        <v>4</v>
      </c>
      <c r="N10" s="7">
        <v>2</v>
      </c>
      <c r="O10" s="7">
        <v>6</v>
      </c>
      <c r="P10" s="7">
        <v>10</v>
      </c>
      <c r="Q10" s="7">
        <v>10</v>
      </c>
      <c r="R10" s="7">
        <v>8</v>
      </c>
      <c r="S10" s="7">
        <v>7</v>
      </c>
      <c r="T10" s="7">
        <f t="shared" si="0"/>
        <v>85</v>
      </c>
      <c r="U10" s="7">
        <f t="shared" si="1"/>
        <v>77.27272727272727</v>
      </c>
      <c r="V10" s="7"/>
    </row>
    <row r="11" spans="1:22" ht="24">
      <c r="A11" s="5">
        <v>5</v>
      </c>
      <c r="B11" s="12" t="s">
        <v>147</v>
      </c>
      <c r="C11" s="6" t="s">
        <v>10</v>
      </c>
      <c r="D11" s="16">
        <v>38934</v>
      </c>
      <c r="E11" s="12" t="s">
        <v>86</v>
      </c>
      <c r="F11" s="12" t="s">
        <v>121</v>
      </c>
      <c r="G11" s="6">
        <v>10</v>
      </c>
      <c r="H11" s="22">
        <v>0</v>
      </c>
      <c r="I11" s="6">
        <v>4</v>
      </c>
      <c r="J11" s="7">
        <v>5</v>
      </c>
      <c r="K11" s="7">
        <v>6</v>
      </c>
      <c r="L11" s="7">
        <v>6</v>
      </c>
      <c r="M11" s="7">
        <v>4</v>
      </c>
      <c r="N11" s="7">
        <v>6</v>
      </c>
      <c r="O11" s="7">
        <v>6</v>
      </c>
      <c r="P11" s="7">
        <v>10</v>
      </c>
      <c r="Q11" s="7">
        <v>8</v>
      </c>
      <c r="R11" s="7">
        <v>12</v>
      </c>
      <c r="S11" s="7">
        <v>7</v>
      </c>
      <c r="T11" s="7">
        <f t="shared" si="0"/>
        <v>84</v>
      </c>
      <c r="U11" s="7">
        <f t="shared" si="1"/>
        <v>76.36363636363637</v>
      </c>
      <c r="V11" s="7"/>
    </row>
    <row r="12" spans="1:22" ht="48">
      <c r="A12" s="5">
        <v>6</v>
      </c>
      <c r="B12" s="6" t="s">
        <v>164</v>
      </c>
      <c r="C12" s="5" t="s">
        <v>10</v>
      </c>
      <c r="D12" s="9">
        <v>39015</v>
      </c>
      <c r="E12" s="6" t="s">
        <v>92</v>
      </c>
      <c r="F12" s="6" t="s">
        <v>131</v>
      </c>
      <c r="G12" s="5">
        <v>0</v>
      </c>
      <c r="H12" s="23">
        <v>2</v>
      </c>
      <c r="I12" s="5">
        <v>4</v>
      </c>
      <c r="J12" s="7">
        <v>5</v>
      </c>
      <c r="K12" s="7">
        <v>10</v>
      </c>
      <c r="L12" s="7">
        <v>9</v>
      </c>
      <c r="M12" s="7">
        <v>4</v>
      </c>
      <c r="N12" s="7">
        <v>6</v>
      </c>
      <c r="O12" s="7">
        <v>6</v>
      </c>
      <c r="P12" s="7">
        <v>8</v>
      </c>
      <c r="Q12" s="7">
        <v>10</v>
      </c>
      <c r="R12" s="7">
        <v>14</v>
      </c>
      <c r="S12" s="7">
        <v>4</v>
      </c>
      <c r="T12" s="7">
        <f t="shared" si="0"/>
        <v>82</v>
      </c>
      <c r="U12" s="7">
        <f t="shared" si="1"/>
        <v>74.54545454545455</v>
      </c>
      <c r="V12" s="7"/>
    </row>
    <row r="13" spans="1:22" ht="26.25" customHeight="1">
      <c r="A13" s="5">
        <v>7</v>
      </c>
      <c r="B13" s="6" t="s">
        <v>174</v>
      </c>
      <c r="C13" s="5" t="s">
        <v>10</v>
      </c>
      <c r="D13" s="9">
        <v>38940</v>
      </c>
      <c r="E13" s="6" t="s">
        <v>93</v>
      </c>
      <c r="F13" s="6" t="s">
        <v>132</v>
      </c>
      <c r="G13" s="5">
        <v>10</v>
      </c>
      <c r="H13" s="23">
        <v>0</v>
      </c>
      <c r="I13" s="5">
        <v>2</v>
      </c>
      <c r="J13" s="7">
        <v>3</v>
      </c>
      <c r="K13" s="7">
        <v>10</v>
      </c>
      <c r="L13" s="7">
        <v>9</v>
      </c>
      <c r="M13" s="7">
        <v>0</v>
      </c>
      <c r="N13" s="7">
        <v>6</v>
      </c>
      <c r="O13" s="7">
        <v>6</v>
      </c>
      <c r="P13" s="7">
        <v>10</v>
      </c>
      <c r="Q13" s="7">
        <v>10</v>
      </c>
      <c r="R13" s="7">
        <v>0</v>
      </c>
      <c r="S13" s="7">
        <v>10</v>
      </c>
      <c r="T13" s="7">
        <f t="shared" si="0"/>
        <v>76</v>
      </c>
      <c r="U13" s="7">
        <f t="shared" si="1"/>
        <v>69.0909090909091</v>
      </c>
      <c r="V13" s="7"/>
    </row>
    <row r="14" spans="1:22" ht="36">
      <c r="A14" s="5">
        <v>8</v>
      </c>
      <c r="B14" s="6" t="s">
        <v>171</v>
      </c>
      <c r="C14" s="5" t="s">
        <v>10</v>
      </c>
      <c r="D14" s="8">
        <v>38980</v>
      </c>
      <c r="E14" s="6" t="s">
        <v>37</v>
      </c>
      <c r="F14" s="6" t="s">
        <v>126</v>
      </c>
      <c r="G14" s="5">
        <v>8</v>
      </c>
      <c r="H14" s="23">
        <v>2</v>
      </c>
      <c r="I14" s="5">
        <v>2</v>
      </c>
      <c r="J14" s="7">
        <v>4</v>
      </c>
      <c r="K14" s="7">
        <v>10</v>
      </c>
      <c r="L14" s="7">
        <v>4</v>
      </c>
      <c r="M14" s="7">
        <v>4</v>
      </c>
      <c r="N14" s="7">
        <v>4</v>
      </c>
      <c r="O14" s="7">
        <v>6</v>
      </c>
      <c r="P14" s="7">
        <v>5</v>
      </c>
      <c r="Q14" s="7">
        <v>9</v>
      </c>
      <c r="R14" s="7">
        <v>4</v>
      </c>
      <c r="S14" s="7">
        <v>9</v>
      </c>
      <c r="T14" s="7">
        <f t="shared" si="0"/>
        <v>71</v>
      </c>
      <c r="U14" s="7">
        <f t="shared" si="1"/>
        <v>64.54545454545455</v>
      </c>
      <c r="V14" s="7"/>
    </row>
    <row r="15" spans="1:22" ht="36">
      <c r="A15" s="5">
        <v>9</v>
      </c>
      <c r="B15" s="12" t="s">
        <v>172</v>
      </c>
      <c r="C15" s="6" t="s">
        <v>10</v>
      </c>
      <c r="D15" s="16">
        <v>39189</v>
      </c>
      <c r="E15" s="6" t="s">
        <v>90</v>
      </c>
      <c r="F15" s="12" t="s">
        <v>129</v>
      </c>
      <c r="G15" s="6">
        <v>0</v>
      </c>
      <c r="H15" s="22">
        <v>0</v>
      </c>
      <c r="I15" s="6">
        <v>0</v>
      </c>
      <c r="J15" s="7">
        <v>5</v>
      </c>
      <c r="K15" s="7">
        <v>4</v>
      </c>
      <c r="L15" s="7">
        <v>6</v>
      </c>
      <c r="M15" s="7">
        <v>4</v>
      </c>
      <c r="N15" s="7">
        <v>6</v>
      </c>
      <c r="O15" s="7">
        <v>6</v>
      </c>
      <c r="P15" s="7">
        <v>4</v>
      </c>
      <c r="Q15" s="7">
        <v>14</v>
      </c>
      <c r="R15" s="7">
        <v>6</v>
      </c>
      <c r="S15" s="7">
        <v>13</v>
      </c>
      <c r="T15" s="7">
        <f t="shared" si="0"/>
        <v>68</v>
      </c>
      <c r="U15" s="7">
        <f t="shared" si="1"/>
        <v>61.81818181818181</v>
      </c>
      <c r="V15" s="7"/>
    </row>
    <row r="16" spans="1:22" ht="24">
      <c r="A16" s="5">
        <v>10</v>
      </c>
      <c r="B16" s="12" t="s">
        <v>153</v>
      </c>
      <c r="C16" s="6" t="s">
        <v>10</v>
      </c>
      <c r="D16" s="16">
        <v>38765</v>
      </c>
      <c r="E16" s="12" t="s">
        <v>86</v>
      </c>
      <c r="F16" s="12" t="s">
        <v>121</v>
      </c>
      <c r="G16" s="6">
        <v>10</v>
      </c>
      <c r="H16" s="22">
        <v>0</v>
      </c>
      <c r="I16" s="6">
        <v>2</v>
      </c>
      <c r="J16" s="7">
        <v>5</v>
      </c>
      <c r="K16" s="7">
        <v>10</v>
      </c>
      <c r="L16" s="7">
        <v>0</v>
      </c>
      <c r="M16" s="7">
        <v>4</v>
      </c>
      <c r="N16" s="7">
        <v>6</v>
      </c>
      <c r="O16" s="7">
        <v>6</v>
      </c>
      <c r="P16" s="7">
        <v>10</v>
      </c>
      <c r="Q16" s="7">
        <v>0</v>
      </c>
      <c r="R16" s="7">
        <v>0</v>
      </c>
      <c r="S16" s="7">
        <v>14</v>
      </c>
      <c r="T16" s="7">
        <f t="shared" si="0"/>
        <v>67</v>
      </c>
      <c r="U16" s="7">
        <f t="shared" si="1"/>
        <v>60.909090909090914</v>
      </c>
      <c r="V16" s="7"/>
    </row>
    <row r="17" spans="1:22" ht="29.25" customHeight="1">
      <c r="A17" s="5">
        <v>11</v>
      </c>
      <c r="B17" s="12" t="s">
        <v>167</v>
      </c>
      <c r="C17" s="6" t="s">
        <v>10</v>
      </c>
      <c r="D17" s="16">
        <v>39072</v>
      </c>
      <c r="E17" s="12" t="s">
        <v>94</v>
      </c>
      <c r="F17" s="6" t="s">
        <v>139</v>
      </c>
      <c r="G17" s="6">
        <v>5</v>
      </c>
      <c r="H17" s="22">
        <v>1</v>
      </c>
      <c r="I17" s="6">
        <v>3</v>
      </c>
      <c r="J17" s="7">
        <v>2</v>
      </c>
      <c r="K17" s="7">
        <v>4</v>
      </c>
      <c r="L17" s="7">
        <v>2</v>
      </c>
      <c r="M17" s="7">
        <v>4</v>
      </c>
      <c r="N17" s="7">
        <v>4</v>
      </c>
      <c r="O17" s="7">
        <v>6</v>
      </c>
      <c r="P17" s="7">
        <v>8</v>
      </c>
      <c r="Q17" s="7">
        <v>7</v>
      </c>
      <c r="R17" s="7">
        <v>10</v>
      </c>
      <c r="S17" s="7">
        <v>10</v>
      </c>
      <c r="T17" s="7">
        <f t="shared" si="0"/>
        <v>66</v>
      </c>
      <c r="U17" s="7">
        <f t="shared" si="1"/>
        <v>60</v>
      </c>
      <c r="V17" s="7"/>
    </row>
    <row r="18" spans="1:22" ht="31.5" customHeight="1">
      <c r="A18" s="5">
        <v>12</v>
      </c>
      <c r="B18" s="6" t="s">
        <v>157</v>
      </c>
      <c r="C18" s="5" t="s">
        <v>10</v>
      </c>
      <c r="D18" s="9">
        <v>38904</v>
      </c>
      <c r="E18" s="12" t="s">
        <v>42</v>
      </c>
      <c r="F18" s="6" t="s">
        <v>134</v>
      </c>
      <c r="G18" s="6">
        <v>9</v>
      </c>
      <c r="H18" s="22">
        <v>2</v>
      </c>
      <c r="I18" s="6">
        <v>0</v>
      </c>
      <c r="J18" s="7">
        <v>5</v>
      </c>
      <c r="K18" s="7">
        <v>6</v>
      </c>
      <c r="L18" s="7">
        <v>0</v>
      </c>
      <c r="M18" s="7">
        <v>1</v>
      </c>
      <c r="N18" s="7">
        <v>6</v>
      </c>
      <c r="O18" s="7">
        <v>6</v>
      </c>
      <c r="P18" s="7">
        <v>9</v>
      </c>
      <c r="Q18" s="7">
        <v>5</v>
      </c>
      <c r="R18" s="7">
        <v>5</v>
      </c>
      <c r="S18" s="7">
        <v>11</v>
      </c>
      <c r="T18" s="7">
        <f t="shared" si="0"/>
        <v>65</v>
      </c>
      <c r="U18" s="7">
        <f t="shared" si="1"/>
        <v>59.09090909090909</v>
      </c>
      <c r="V18" s="7"/>
    </row>
    <row r="19" spans="1:22" ht="30" customHeight="1">
      <c r="A19" s="5">
        <v>13</v>
      </c>
      <c r="B19" s="6" t="s">
        <v>161</v>
      </c>
      <c r="C19" s="6" t="s">
        <v>10</v>
      </c>
      <c r="D19" s="8" t="s">
        <v>16</v>
      </c>
      <c r="E19" s="6" t="s">
        <v>84</v>
      </c>
      <c r="F19" s="6" t="s">
        <v>137</v>
      </c>
      <c r="G19" s="6">
        <v>10</v>
      </c>
      <c r="H19" s="22">
        <v>2</v>
      </c>
      <c r="I19" s="6">
        <v>0</v>
      </c>
      <c r="J19" s="7">
        <v>5</v>
      </c>
      <c r="K19" s="7">
        <v>10</v>
      </c>
      <c r="L19" s="7">
        <v>4</v>
      </c>
      <c r="M19" s="7">
        <v>2</v>
      </c>
      <c r="N19" s="7">
        <v>6</v>
      </c>
      <c r="O19" s="7">
        <v>4</v>
      </c>
      <c r="P19" s="7">
        <v>8</v>
      </c>
      <c r="Q19" s="7">
        <v>0</v>
      </c>
      <c r="R19" s="7">
        <v>5</v>
      </c>
      <c r="S19" s="7">
        <v>8</v>
      </c>
      <c r="T19" s="7">
        <f t="shared" si="0"/>
        <v>64</v>
      </c>
      <c r="U19" s="7">
        <f t="shared" si="1"/>
        <v>58.18181818181818</v>
      </c>
      <c r="V19" s="7"/>
    </row>
    <row r="20" spans="1:22" ht="36">
      <c r="A20" s="5">
        <v>14</v>
      </c>
      <c r="B20" s="11" t="s">
        <v>146</v>
      </c>
      <c r="C20" s="5" t="s">
        <v>11</v>
      </c>
      <c r="D20" s="9">
        <v>38886</v>
      </c>
      <c r="E20" s="11" t="s">
        <v>88</v>
      </c>
      <c r="F20" s="11" t="s">
        <v>124</v>
      </c>
      <c r="G20" s="20">
        <v>5</v>
      </c>
      <c r="H20" s="31">
        <v>2</v>
      </c>
      <c r="I20" s="20">
        <v>2</v>
      </c>
      <c r="J20" s="7">
        <v>4</v>
      </c>
      <c r="K20" s="7">
        <v>8</v>
      </c>
      <c r="L20" s="7">
        <v>0</v>
      </c>
      <c r="M20" s="7">
        <v>4</v>
      </c>
      <c r="N20" s="7">
        <v>4</v>
      </c>
      <c r="O20" s="7">
        <v>6</v>
      </c>
      <c r="P20" s="7">
        <v>4</v>
      </c>
      <c r="Q20" s="7">
        <v>10</v>
      </c>
      <c r="R20" s="7">
        <v>0</v>
      </c>
      <c r="S20" s="7">
        <v>8</v>
      </c>
      <c r="T20" s="7">
        <f t="shared" si="0"/>
        <v>57</v>
      </c>
      <c r="U20" s="7">
        <f t="shared" si="1"/>
        <v>51.81818181818182</v>
      </c>
      <c r="V20" s="7"/>
    </row>
    <row r="21" spans="1:22" ht="36">
      <c r="A21" s="5">
        <v>15</v>
      </c>
      <c r="B21" s="6" t="s">
        <v>142</v>
      </c>
      <c r="C21" s="6" t="s">
        <v>11</v>
      </c>
      <c r="D21" s="21">
        <v>38985</v>
      </c>
      <c r="E21" s="6" t="s">
        <v>94</v>
      </c>
      <c r="F21" s="6" t="s">
        <v>138</v>
      </c>
      <c r="G21" s="6">
        <v>6</v>
      </c>
      <c r="H21" s="22">
        <v>0</v>
      </c>
      <c r="I21" s="6">
        <v>1</v>
      </c>
      <c r="J21" s="7">
        <v>2</v>
      </c>
      <c r="K21" s="7">
        <v>10</v>
      </c>
      <c r="L21" s="7">
        <v>1</v>
      </c>
      <c r="M21" s="7">
        <v>4</v>
      </c>
      <c r="N21" s="7">
        <v>6</v>
      </c>
      <c r="O21" s="7">
        <v>6</v>
      </c>
      <c r="P21" s="7">
        <v>4</v>
      </c>
      <c r="Q21" s="7">
        <v>0</v>
      </c>
      <c r="R21" s="7">
        <v>7</v>
      </c>
      <c r="S21" s="7">
        <v>10</v>
      </c>
      <c r="T21" s="7">
        <f t="shared" si="0"/>
        <v>57</v>
      </c>
      <c r="U21" s="7">
        <f t="shared" si="1"/>
        <v>51.81818181818182</v>
      </c>
      <c r="V21" s="7"/>
    </row>
    <row r="22" spans="1:22" ht="36">
      <c r="A22" s="5">
        <v>16</v>
      </c>
      <c r="B22" s="6" t="s">
        <v>165</v>
      </c>
      <c r="C22" s="6" t="s">
        <v>10</v>
      </c>
      <c r="D22" s="9">
        <v>38996</v>
      </c>
      <c r="E22" s="6" t="s">
        <v>95</v>
      </c>
      <c r="F22" s="6" t="s">
        <v>138</v>
      </c>
      <c r="G22" s="12">
        <v>1</v>
      </c>
      <c r="H22" s="31">
        <v>0</v>
      </c>
      <c r="I22" s="20">
        <v>3</v>
      </c>
      <c r="J22" s="7">
        <v>4</v>
      </c>
      <c r="K22" s="7">
        <v>2</v>
      </c>
      <c r="L22" s="7">
        <v>2</v>
      </c>
      <c r="M22" s="7">
        <v>3</v>
      </c>
      <c r="N22" s="7">
        <v>6</v>
      </c>
      <c r="O22" s="7">
        <v>6</v>
      </c>
      <c r="P22" s="7">
        <v>2</v>
      </c>
      <c r="Q22" s="7">
        <v>13</v>
      </c>
      <c r="R22" s="7">
        <v>3</v>
      </c>
      <c r="S22" s="7">
        <v>11</v>
      </c>
      <c r="T22" s="7">
        <f t="shared" si="0"/>
        <v>56</v>
      </c>
      <c r="U22" s="7">
        <f t="shared" si="1"/>
        <v>50.90909090909091</v>
      </c>
      <c r="V22" s="7"/>
    </row>
    <row r="23" spans="1:22" ht="24">
      <c r="A23" s="5">
        <v>17</v>
      </c>
      <c r="B23" s="12" t="s">
        <v>162</v>
      </c>
      <c r="C23" s="6" t="s">
        <v>10</v>
      </c>
      <c r="D23" s="8">
        <v>38980</v>
      </c>
      <c r="E23" s="12" t="s">
        <v>41</v>
      </c>
      <c r="F23" s="12" t="s">
        <v>136</v>
      </c>
      <c r="G23" s="20">
        <v>4</v>
      </c>
      <c r="H23" s="31">
        <v>0</v>
      </c>
      <c r="I23" s="20">
        <v>1</v>
      </c>
      <c r="J23" s="7">
        <v>5</v>
      </c>
      <c r="K23" s="7">
        <v>6</v>
      </c>
      <c r="L23" s="7">
        <v>2</v>
      </c>
      <c r="M23" s="7">
        <v>3</v>
      </c>
      <c r="N23" s="7">
        <v>6</v>
      </c>
      <c r="O23" s="7">
        <v>6</v>
      </c>
      <c r="P23" s="7">
        <v>9</v>
      </c>
      <c r="Q23" s="7">
        <v>0</v>
      </c>
      <c r="R23" s="7">
        <v>2</v>
      </c>
      <c r="S23" s="7">
        <v>11</v>
      </c>
      <c r="T23" s="7">
        <f t="shared" si="0"/>
        <v>55</v>
      </c>
      <c r="U23" s="7">
        <f t="shared" si="1"/>
        <v>50</v>
      </c>
      <c r="V23" s="7"/>
    </row>
    <row r="24" spans="1:22" ht="24">
      <c r="A24" s="5">
        <v>18</v>
      </c>
      <c r="B24" s="6" t="s">
        <v>149</v>
      </c>
      <c r="C24" s="6" t="s">
        <v>10</v>
      </c>
      <c r="D24" s="9">
        <v>38815</v>
      </c>
      <c r="E24" s="11" t="s">
        <v>39</v>
      </c>
      <c r="F24" s="6" t="s">
        <v>130</v>
      </c>
      <c r="G24" s="5">
        <v>0</v>
      </c>
      <c r="H24" s="23">
        <v>0</v>
      </c>
      <c r="I24" s="5">
        <v>0</v>
      </c>
      <c r="J24" s="7">
        <v>4</v>
      </c>
      <c r="K24" s="7">
        <v>0</v>
      </c>
      <c r="L24" s="7">
        <v>8</v>
      </c>
      <c r="M24" s="7">
        <v>4</v>
      </c>
      <c r="N24" s="7">
        <v>4</v>
      </c>
      <c r="O24" s="7">
        <v>6</v>
      </c>
      <c r="P24" s="7">
        <v>6</v>
      </c>
      <c r="Q24" s="7">
        <v>1</v>
      </c>
      <c r="R24" s="7">
        <v>4</v>
      </c>
      <c r="S24" s="7">
        <v>5</v>
      </c>
      <c r="T24" s="7">
        <f t="shared" si="0"/>
        <v>42</v>
      </c>
      <c r="U24" s="7">
        <f t="shared" si="1"/>
        <v>38.18181818181819</v>
      </c>
      <c r="V24" s="7"/>
    </row>
    <row r="25" spans="1:22" ht="24">
      <c r="A25" s="5">
        <v>19</v>
      </c>
      <c r="B25" s="12" t="s">
        <v>143</v>
      </c>
      <c r="C25" s="6" t="s">
        <v>10</v>
      </c>
      <c r="D25" s="8">
        <v>38916</v>
      </c>
      <c r="E25" s="12" t="s">
        <v>41</v>
      </c>
      <c r="F25" s="12" t="s">
        <v>111</v>
      </c>
      <c r="G25" s="20">
        <v>7</v>
      </c>
      <c r="H25" s="31">
        <v>0</v>
      </c>
      <c r="I25" s="20">
        <v>0</v>
      </c>
      <c r="J25" s="7">
        <v>3</v>
      </c>
      <c r="K25" s="7">
        <v>6</v>
      </c>
      <c r="L25" s="7">
        <v>1</v>
      </c>
      <c r="M25" s="7">
        <v>0</v>
      </c>
      <c r="N25" s="7">
        <v>6</v>
      </c>
      <c r="O25" s="7">
        <v>6</v>
      </c>
      <c r="P25" s="7">
        <v>4</v>
      </c>
      <c r="Q25" s="7">
        <v>0</v>
      </c>
      <c r="R25" s="7">
        <v>4</v>
      </c>
      <c r="S25" s="7">
        <v>4</v>
      </c>
      <c r="T25" s="7">
        <f t="shared" si="0"/>
        <v>41</v>
      </c>
      <c r="U25" s="7">
        <f t="shared" si="1"/>
        <v>37.27272727272727</v>
      </c>
      <c r="V25" s="7"/>
    </row>
    <row r="26" spans="1:22" ht="36.75" customHeight="1">
      <c r="A26" s="5">
        <v>20</v>
      </c>
      <c r="B26" s="6" t="s">
        <v>151</v>
      </c>
      <c r="C26" s="5" t="s">
        <v>10</v>
      </c>
      <c r="D26" s="9">
        <v>38796</v>
      </c>
      <c r="E26" s="6" t="s">
        <v>90</v>
      </c>
      <c r="F26" s="6" t="s">
        <v>102</v>
      </c>
      <c r="G26" s="6">
        <v>6</v>
      </c>
      <c r="H26" s="22">
        <v>0</v>
      </c>
      <c r="I26" s="6">
        <v>0</v>
      </c>
      <c r="J26" s="7">
        <v>4</v>
      </c>
      <c r="K26" s="7">
        <v>0</v>
      </c>
      <c r="L26" s="7">
        <v>2</v>
      </c>
      <c r="M26" s="7">
        <v>1</v>
      </c>
      <c r="N26" s="7">
        <v>2</v>
      </c>
      <c r="O26" s="7">
        <v>3</v>
      </c>
      <c r="P26" s="7">
        <v>1</v>
      </c>
      <c r="Q26" s="7">
        <v>10</v>
      </c>
      <c r="R26" s="7">
        <v>2</v>
      </c>
      <c r="S26" s="7">
        <v>9</v>
      </c>
      <c r="T26" s="7">
        <f t="shared" si="0"/>
        <v>40</v>
      </c>
      <c r="U26" s="7">
        <f t="shared" si="1"/>
        <v>36.36363636363637</v>
      </c>
      <c r="V26" s="7"/>
    </row>
    <row r="27" spans="1:22" ht="24.75" customHeight="1">
      <c r="A27" s="5">
        <v>21</v>
      </c>
      <c r="B27" s="6" t="s">
        <v>160</v>
      </c>
      <c r="C27" s="6" t="s">
        <v>11</v>
      </c>
      <c r="D27" s="21">
        <v>38988</v>
      </c>
      <c r="E27" s="6" t="s">
        <v>95</v>
      </c>
      <c r="F27" s="6" t="s">
        <v>139</v>
      </c>
      <c r="G27" s="6">
        <v>4</v>
      </c>
      <c r="H27" s="22">
        <v>0</v>
      </c>
      <c r="I27" s="6">
        <v>2</v>
      </c>
      <c r="J27" s="7">
        <v>5</v>
      </c>
      <c r="K27" s="7">
        <v>0</v>
      </c>
      <c r="L27" s="7">
        <v>0</v>
      </c>
      <c r="M27" s="7">
        <v>2</v>
      </c>
      <c r="N27" s="7">
        <v>6</v>
      </c>
      <c r="O27" s="7">
        <v>6</v>
      </c>
      <c r="P27" s="7">
        <v>1</v>
      </c>
      <c r="Q27" s="7">
        <v>0</v>
      </c>
      <c r="R27" s="7">
        <v>2</v>
      </c>
      <c r="S27" s="7">
        <v>12</v>
      </c>
      <c r="T27" s="7">
        <f t="shared" si="0"/>
        <v>40</v>
      </c>
      <c r="U27" s="7">
        <f t="shared" si="1"/>
        <v>36.36363636363637</v>
      </c>
      <c r="V27" s="7"/>
    </row>
    <row r="28" spans="1:22" ht="36">
      <c r="A28" s="5">
        <v>22</v>
      </c>
      <c r="B28" s="12" t="s">
        <v>155</v>
      </c>
      <c r="C28" s="6" t="s">
        <v>10</v>
      </c>
      <c r="D28" s="16">
        <v>39100</v>
      </c>
      <c r="E28" s="6" t="s">
        <v>91</v>
      </c>
      <c r="F28" s="12" t="s">
        <v>101</v>
      </c>
      <c r="G28" s="6">
        <v>4</v>
      </c>
      <c r="H28" s="22">
        <v>0</v>
      </c>
      <c r="I28" s="6">
        <v>0</v>
      </c>
      <c r="J28" s="7">
        <v>4</v>
      </c>
      <c r="K28" s="7">
        <v>0</v>
      </c>
      <c r="L28" s="7">
        <v>0</v>
      </c>
      <c r="M28" s="7">
        <v>0</v>
      </c>
      <c r="N28" s="7">
        <v>1</v>
      </c>
      <c r="O28" s="7">
        <v>6</v>
      </c>
      <c r="P28" s="7">
        <v>2</v>
      </c>
      <c r="Q28" s="7">
        <v>13</v>
      </c>
      <c r="R28" s="7">
        <v>4</v>
      </c>
      <c r="S28" s="7">
        <v>5</v>
      </c>
      <c r="T28" s="7">
        <f t="shared" si="0"/>
        <v>39</v>
      </c>
      <c r="U28" s="7">
        <f t="shared" si="1"/>
        <v>35.45454545454545</v>
      </c>
      <c r="V28" s="7"/>
    </row>
    <row r="29" spans="1:22" ht="31.5" customHeight="1">
      <c r="A29" s="5">
        <v>23</v>
      </c>
      <c r="B29" s="6" t="s">
        <v>145</v>
      </c>
      <c r="C29" s="5" t="s">
        <v>10</v>
      </c>
      <c r="D29" s="9">
        <v>38869</v>
      </c>
      <c r="E29" s="12" t="s">
        <v>42</v>
      </c>
      <c r="F29" s="6" t="s">
        <v>135</v>
      </c>
      <c r="G29" s="5">
        <v>6</v>
      </c>
      <c r="H29" s="22">
        <v>0</v>
      </c>
      <c r="I29" s="6">
        <v>1</v>
      </c>
      <c r="J29" s="7">
        <v>3</v>
      </c>
      <c r="K29" s="7">
        <v>6</v>
      </c>
      <c r="L29" s="7">
        <v>2</v>
      </c>
      <c r="M29" s="7">
        <v>0</v>
      </c>
      <c r="N29" s="7">
        <v>6</v>
      </c>
      <c r="O29" s="7">
        <v>6</v>
      </c>
      <c r="P29" s="7">
        <v>9</v>
      </c>
      <c r="Q29" s="7">
        <v>0</v>
      </c>
      <c r="R29" s="7">
        <v>0</v>
      </c>
      <c r="S29" s="7">
        <v>0</v>
      </c>
      <c r="T29" s="7">
        <f t="shared" si="0"/>
        <v>39</v>
      </c>
      <c r="U29" s="7">
        <f t="shared" si="1"/>
        <v>35.45454545454545</v>
      </c>
      <c r="V29" s="7"/>
    </row>
    <row r="30" spans="1:22" ht="24.75" customHeight="1">
      <c r="A30" s="5">
        <v>24</v>
      </c>
      <c r="B30" s="17" t="s">
        <v>169</v>
      </c>
      <c r="C30" s="17" t="s">
        <v>10</v>
      </c>
      <c r="D30" s="18">
        <v>39071</v>
      </c>
      <c r="E30" s="17" t="s">
        <v>30</v>
      </c>
      <c r="F30" s="19" t="s">
        <v>123</v>
      </c>
      <c r="G30" s="5">
        <v>7</v>
      </c>
      <c r="H30" s="23">
        <v>0</v>
      </c>
      <c r="I30" s="5">
        <v>0</v>
      </c>
      <c r="J30" s="7">
        <v>3</v>
      </c>
      <c r="K30" s="7">
        <v>0</v>
      </c>
      <c r="L30" s="7">
        <v>3</v>
      </c>
      <c r="M30" s="7">
        <v>0</v>
      </c>
      <c r="N30" s="7">
        <v>3</v>
      </c>
      <c r="O30" s="7">
        <v>1</v>
      </c>
      <c r="P30" s="7">
        <v>2</v>
      </c>
      <c r="Q30" s="7">
        <v>0</v>
      </c>
      <c r="R30" s="7">
        <v>8</v>
      </c>
      <c r="S30" s="7">
        <v>11</v>
      </c>
      <c r="T30" s="7">
        <f t="shared" si="0"/>
        <v>38</v>
      </c>
      <c r="U30" s="7">
        <f t="shared" si="1"/>
        <v>34.54545454545455</v>
      </c>
      <c r="V30" s="7"/>
    </row>
    <row r="31" spans="1:22" ht="27" customHeight="1">
      <c r="A31" s="5">
        <v>25</v>
      </c>
      <c r="B31" s="6" t="s">
        <v>173</v>
      </c>
      <c r="C31" s="6" t="s">
        <v>10</v>
      </c>
      <c r="D31" s="8">
        <v>39112</v>
      </c>
      <c r="E31" s="6" t="s">
        <v>42</v>
      </c>
      <c r="F31" s="6" t="s">
        <v>133</v>
      </c>
      <c r="G31" s="6">
        <v>5</v>
      </c>
      <c r="H31" s="22">
        <v>0</v>
      </c>
      <c r="I31" s="6">
        <v>0</v>
      </c>
      <c r="J31" s="7">
        <v>2</v>
      </c>
      <c r="K31" s="7">
        <v>6</v>
      </c>
      <c r="L31" s="7">
        <v>2</v>
      </c>
      <c r="M31" s="7">
        <v>4</v>
      </c>
      <c r="N31" s="7">
        <v>3</v>
      </c>
      <c r="O31" s="7">
        <v>4</v>
      </c>
      <c r="P31" s="7">
        <v>1</v>
      </c>
      <c r="Q31" s="7">
        <v>4</v>
      </c>
      <c r="R31" s="7">
        <v>2</v>
      </c>
      <c r="S31" s="7">
        <v>3</v>
      </c>
      <c r="T31" s="7">
        <f t="shared" si="0"/>
        <v>36</v>
      </c>
      <c r="U31" s="7">
        <f t="shared" si="1"/>
        <v>32.72727272727273</v>
      </c>
      <c r="V31" s="7"/>
    </row>
    <row r="32" spans="1:22" ht="29.25" customHeight="1">
      <c r="A32" s="5">
        <v>26</v>
      </c>
      <c r="B32" s="6" t="s">
        <v>141</v>
      </c>
      <c r="C32" s="5" t="s">
        <v>11</v>
      </c>
      <c r="D32" s="9">
        <v>38764</v>
      </c>
      <c r="E32" s="11" t="s">
        <v>39</v>
      </c>
      <c r="F32" s="6" t="s">
        <v>128</v>
      </c>
      <c r="G32" s="5">
        <v>6</v>
      </c>
      <c r="H32" s="23">
        <v>0</v>
      </c>
      <c r="I32" s="5">
        <v>0</v>
      </c>
      <c r="J32" s="7">
        <v>3</v>
      </c>
      <c r="K32" s="7">
        <v>2</v>
      </c>
      <c r="L32" s="7">
        <v>2</v>
      </c>
      <c r="M32" s="7">
        <v>3</v>
      </c>
      <c r="N32" s="7">
        <v>4</v>
      </c>
      <c r="O32" s="7">
        <v>5</v>
      </c>
      <c r="P32" s="7">
        <v>1</v>
      </c>
      <c r="Q32" s="7">
        <v>2</v>
      </c>
      <c r="R32" s="7">
        <v>0</v>
      </c>
      <c r="S32" s="7">
        <v>7</v>
      </c>
      <c r="T32" s="7">
        <f t="shared" si="0"/>
        <v>35</v>
      </c>
      <c r="U32" s="7">
        <f t="shared" si="1"/>
        <v>31.818181818181817</v>
      </c>
      <c r="V32" s="7"/>
    </row>
    <row r="33" spans="1:22" ht="24" customHeight="1">
      <c r="A33" s="5">
        <v>27</v>
      </c>
      <c r="B33" s="6" t="s">
        <v>163</v>
      </c>
      <c r="C33" s="6" t="s">
        <v>10</v>
      </c>
      <c r="D33" s="8" t="s">
        <v>17</v>
      </c>
      <c r="E33" s="6" t="s">
        <v>84</v>
      </c>
      <c r="F33" s="6" t="s">
        <v>137</v>
      </c>
      <c r="G33" s="20">
        <v>4</v>
      </c>
      <c r="H33" s="31">
        <v>0</v>
      </c>
      <c r="I33" s="20">
        <v>1</v>
      </c>
      <c r="J33" s="7">
        <v>3</v>
      </c>
      <c r="K33" s="7">
        <v>0</v>
      </c>
      <c r="L33" s="7">
        <v>1</v>
      </c>
      <c r="M33" s="7">
        <v>1</v>
      </c>
      <c r="N33" s="7">
        <v>3</v>
      </c>
      <c r="O33" s="7">
        <v>6</v>
      </c>
      <c r="P33" s="7">
        <v>2</v>
      </c>
      <c r="Q33" s="7">
        <v>10</v>
      </c>
      <c r="R33" s="7">
        <v>4</v>
      </c>
      <c r="S33" s="7">
        <v>0</v>
      </c>
      <c r="T33" s="7">
        <f t="shared" si="0"/>
        <v>35</v>
      </c>
      <c r="U33" s="7">
        <f t="shared" si="1"/>
        <v>31.818181818181817</v>
      </c>
      <c r="V33" s="7"/>
    </row>
    <row r="34" spans="1:22" ht="29.25" customHeight="1">
      <c r="A34" s="5">
        <v>28</v>
      </c>
      <c r="B34" s="6" t="s">
        <v>140</v>
      </c>
      <c r="C34" s="5" t="s">
        <v>10</v>
      </c>
      <c r="D34" s="8">
        <v>38828</v>
      </c>
      <c r="E34" s="6" t="s">
        <v>38</v>
      </c>
      <c r="F34" s="6" t="s">
        <v>127</v>
      </c>
      <c r="G34" s="5">
        <v>4</v>
      </c>
      <c r="H34" s="23">
        <v>0</v>
      </c>
      <c r="I34" s="5">
        <v>2</v>
      </c>
      <c r="J34" s="7">
        <v>2</v>
      </c>
      <c r="K34" s="7">
        <v>6</v>
      </c>
      <c r="L34" s="7">
        <v>1</v>
      </c>
      <c r="M34" s="7">
        <v>0</v>
      </c>
      <c r="N34" s="7">
        <v>4</v>
      </c>
      <c r="O34" s="7">
        <v>3</v>
      </c>
      <c r="P34" s="7">
        <v>5</v>
      </c>
      <c r="Q34" s="7">
        <v>0</v>
      </c>
      <c r="R34" s="7">
        <v>0</v>
      </c>
      <c r="S34" s="7">
        <v>7</v>
      </c>
      <c r="T34" s="7">
        <f t="shared" si="0"/>
        <v>34</v>
      </c>
      <c r="U34" s="7">
        <f t="shared" si="1"/>
        <v>30.909090909090907</v>
      </c>
      <c r="V34" s="7"/>
    </row>
    <row r="35" spans="1:22" ht="23.25" customHeight="1">
      <c r="A35" s="5">
        <v>29</v>
      </c>
      <c r="B35" s="6" t="s">
        <v>159</v>
      </c>
      <c r="C35" s="5" t="s">
        <v>10</v>
      </c>
      <c r="D35" s="8">
        <v>39183</v>
      </c>
      <c r="E35" s="6" t="s">
        <v>42</v>
      </c>
      <c r="F35" s="6" t="s">
        <v>18</v>
      </c>
      <c r="G35" s="6">
        <v>4</v>
      </c>
      <c r="H35" s="22">
        <v>0</v>
      </c>
      <c r="I35" s="6">
        <v>0</v>
      </c>
      <c r="J35" s="7">
        <v>4</v>
      </c>
      <c r="K35" s="7">
        <v>0</v>
      </c>
      <c r="L35" s="7">
        <v>3</v>
      </c>
      <c r="M35" s="7">
        <v>1</v>
      </c>
      <c r="N35" s="7">
        <v>3</v>
      </c>
      <c r="O35" s="7">
        <v>6</v>
      </c>
      <c r="P35" s="7">
        <v>0</v>
      </c>
      <c r="Q35" s="7">
        <v>0</v>
      </c>
      <c r="R35" s="7">
        <v>2</v>
      </c>
      <c r="S35" s="7">
        <v>9</v>
      </c>
      <c r="T35" s="7">
        <f t="shared" si="0"/>
        <v>32</v>
      </c>
      <c r="U35" s="7">
        <f t="shared" si="1"/>
        <v>29.09090909090909</v>
      </c>
      <c r="V35" s="7"/>
    </row>
    <row r="36" spans="1:22" ht="36">
      <c r="A36" s="5">
        <v>30</v>
      </c>
      <c r="B36" s="12" t="s">
        <v>156</v>
      </c>
      <c r="C36" s="6" t="s">
        <v>10</v>
      </c>
      <c r="D36" s="16">
        <v>38898</v>
      </c>
      <c r="E36" s="6" t="s">
        <v>91</v>
      </c>
      <c r="F36" s="12" t="s">
        <v>125</v>
      </c>
      <c r="G36" s="20">
        <v>5</v>
      </c>
      <c r="H36" s="31">
        <v>0</v>
      </c>
      <c r="I36" s="20">
        <v>0</v>
      </c>
      <c r="J36" s="7">
        <v>2</v>
      </c>
      <c r="K36" s="7">
        <v>0</v>
      </c>
      <c r="L36" s="7">
        <v>0</v>
      </c>
      <c r="M36" s="7">
        <v>4</v>
      </c>
      <c r="N36" s="7">
        <v>1</v>
      </c>
      <c r="O36" s="7">
        <v>4</v>
      </c>
      <c r="P36" s="7">
        <v>0</v>
      </c>
      <c r="Q36" s="7">
        <v>0</v>
      </c>
      <c r="R36" s="7">
        <v>0</v>
      </c>
      <c r="S36" s="7">
        <v>3</v>
      </c>
      <c r="T36" s="7">
        <f t="shared" si="0"/>
        <v>19</v>
      </c>
      <c r="U36" s="7">
        <f t="shared" si="1"/>
        <v>17.272727272727273</v>
      </c>
      <c r="V36" s="7"/>
    </row>
    <row r="37" spans="1:22" ht="36">
      <c r="A37" s="5">
        <v>31</v>
      </c>
      <c r="B37" s="6" t="s">
        <v>158</v>
      </c>
      <c r="C37" s="5" t="s">
        <v>10</v>
      </c>
      <c r="D37" s="8">
        <v>38910</v>
      </c>
      <c r="E37" s="6" t="s">
        <v>42</v>
      </c>
      <c r="F37" s="6" t="s">
        <v>18</v>
      </c>
      <c r="G37" s="6">
        <v>3</v>
      </c>
      <c r="H37" s="22">
        <v>0</v>
      </c>
      <c r="I37" s="6">
        <v>0</v>
      </c>
      <c r="J37" s="7">
        <v>3</v>
      </c>
      <c r="K37" s="7">
        <v>0</v>
      </c>
      <c r="L37" s="7">
        <v>2</v>
      </c>
      <c r="M37" s="7">
        <v>1</v>
      </c>
      <c r="N37" s="7">
        <v>1</v>
      </c>
      <c r="O37" s="7">
        <v>4</v>
      </c>
      <c r="P37" s="7">
        <v>2</v>
      </c>
      <c r="Q37" s="7">
        <v>0</v>
      </c>
      <c r="R37" s="7">
        <v>0</v>
      </c>
      <c r="S37" s="7">
        <v>3</v>
      </c>
      <c r="T37" s="7">
        <f t="shared" si="0"/>
        <v>19</v>
      </c>
      <c r="U37" s="7">
        <f t="shared" si="1"/>
        <v>17.272727272727273</v>
      </c>
      <c r="V37" s="7"/>
    </row>
    <row r="38" spans="1:22" ht="36">
      <c r="A38" s="5">
        <v>32</v>
      </c>
      <c r="B38" s="17" t="s">
        <v>168</v>
      </c>
      <c r="C38" s="17" t="s">
        <v>10</v>
      </c>
      <c r="D38" s="18">
        <v>38965</v>
      </c>
      <c r="E38" s="11" t="s">
        <v>30</v>
      </c>
      <c r="F38" s="19" t="s">
        <v>122</v>
      </c>
      <c r="G38" s="5">
        <v>7</v>
      </c>
      <c r="H38" s="23">
        <v>0</v>
      </c>
      <c r="I38" s="5">
        <v>0</v>
      </c>
      <c r="J38" s="7">
        <v>3</v>
      </c>
      <c r="K38" s="7">
        <v>0</v>
      </c>
      <c r="L38" s="7">
        <v>0</v>
      </c>
      <c r="M38" s="7">
        <v>0</v>
      </c>
      <c r="N38" s="7">
        <v>3</v>
      </c>
      <c r="O38" s="7">
        <v>4</v>
      </c>
      <c r="P38" s="7">
        <v>0</v>
      </c>
      <c r="Q38" s="7">
        <v>0</v>
      </c>
      <c r="R38" s="7">
        <v>0</v>
      </c>
      <c r="S38" s="7">
        <v>0</v>
      </c>
      <c r="T38" s="7">
        <f t="shared" si="0"/>
        <v>17</v>
      </c>
      <c r="U38" s="7">
        <f t="shared" si="1"/>
        <v>15.454545454545453</v>
      </c>
      <c r="V38" s="7"/>
    </row>
    <row r="39" spans="1:22" ht="36">
      <c r="A39" s="5">
        <v>33</v>
      </c>
      <c r="B39" s="6" t="s">
        <v>152</v>
      </c>
      <c r="C39" s="5" t="s">
        <v>11</v>
      </c>
      <c r="D39" s="9">
        <v>38792</v>
      </c>
      <c r="E39" s="11" t="s">
        <v>89</v>
      </c>
      <c r="F39" s="11" t="s">
        <v>124</v>
      </c>
      <c r="G39" s="20">
        <v>0</v>
      </c>
      <c r="H39" s="31">
        <v>0</v>
      </c>
      <c r="I39" s="20">
        <v>0</v>
      </c>
      <c r="J39" s="7">
        <v>4</v>
      </c>
      <c r="K39" s="7">
        <v>0</v>
      </c>
      <c r="L39" s="7">
        <v>0</v>
      </c>
      <c r="M39" s="7">
        <v>1</v>
      </c>
      <c r="N39" s="7">
        <v>0</v>
      </c>
      <c r="O39" s="7">
        <v>4</v>
      </c>
      <c r="P39" s="7">
        <v>1</v>
      </c>
      <c r="Q39" s="7">
        <v>4</v>
      </c>
      <c r="R39" s="7">
        <v>0</v>
      </c>
      <c r="S39" s="7">
        <v>2</v>
      </c>
      <c r="T39" s="7">
        <f t="shared" si="0"/>
        <v>16</v>
      </c>
      <c r="U39" s="7">
        <f t="shared" si="1"/>
        <v>14.545454545454545</v>
      </c>
      <c r="V39" s="7"/>
    </row>
    <row r="40" spans="1:22" ht="24">
      <c r="A40" s="30">
        <v>34</v>
      </c>
      <c r="B40" s="6" t="s">
        <v>150</v>
      </c>
      <c r="C40" s="6" t="s">
        <v>10</v>
      </c>
      <c r="D40" s="9">
        <v>39262</v>
      </c>
      <c r="E40" s="11" t="s">
        <v>39</v>
      </c>
      <c r="F40" s="6" t="s">
        <v>130</v>
      </c>
      <c r="G40" s="5">
        <v>0</v>
      </c>
      <c r="H40" s="23">
        <v>0</v>
      </c>
      <c r="I40" s="5">
        <v>0</v>
      </c>
      <c r="J40" s="7">
        <v>5</v>
      </c>
      <c r="K40" s="7">
        <v>0</v>
      </c>
      <c r="L40" s="7">
        <v>1</v>
      </c>
      <c r="M40" s="7">
        <v>1</v>
      </c>
      <c r="N40" s="7">
        <v>0</v>
      </c>
      <c r="O40" s="7">
        <v>0</v>
      </c>
      <c r="P40" s="7">
        <v>1</v>
      </c>
      <c r="Q40" s="7">
        <v>0</v>
      </c>
      <c r="R40" s="7">
        <v>0</v>
      </c>
      <c r="S40" s="7">
        <v>0</v>
      </c>
      <c r="T40" s="7">
        <f t="shared" si="0"/>
        <v>8</v>
      </c>
      <c r="U40" s="7">
        <f t="shared" si="1"/>
        <v>7.2727272727272725</v>
      </c>
      <c r="V40" s="7"/>
    </row>
    <row r="41" spans="1:22" ht="24">
      <c r="A41" s="5">
        <v>35</v>
      </c>
      <c r="B41" s="6" t="s">
        <v>15</v>
      </c>
      <c r="C41" s="5" t="s">
        <v>10</v>
      </c>
      <c r="D41" s="8">
        <v>39138</v>
      </c>
      <c r="E41" s="6" t="s">
        <v>38</v>
      </c>
      <c r="F41" s="6" t="s">
        <v>127</v>
      </c>
      <c r="G41" s="5">
        <v>1</v>
      </c>
      <c r="H41" s="23">
        <v>0</v>
      </c>
      <c r="I41" s="5">
        <v>0</v>
      </c>
      <c r="J41" s="7">
        <v>2</v>
      </c>
      <c r="K41" s="7">
        <v>0</v>
      </c>
      <c r="L41" s="7">
        <v>0</v>
      </c>
      <c r="M41" s="7">
        <v>0</v>
      </c>
      <c r="N41" s="7">
        <v>2</v>
      </c>
      <c r="O41" s="7">
        <v>1</v>
      </c>
      <c r="P41" s="7">
        <v>0</v>
      </c>
      <c r="Q41" s="7">
        <v>0</v>
      </c>
      <c r="R41" s="7">
        <v>0</v>
      </c>
      <c r="S41" s="7">
        <v>0</v>
      </c>
      <c r="T41" s="7">
        <f t="shared" si="0"/>
        <v>6</v>
      </c>
      <c r="U41" s="7">
        <f t="shared" si="1"/>
        <v>5.454545454545454</v>
      </c>
      <c r="V41" s="7"/>
    </row>
    <row r="42" spans="1:22" ht="36">
      <c r="A42" s="5">
        <v>36</v>
      </c>
      <c r="B42" s="17" t="s">
        <v>170</v>
      </c>
      <c r="C42" s="17" t="s">
        <v>10</v>
      </c>
      <c r="D42" s="18">
        <v>38967</v>
      </c>
      <c r="E42" s="17" t="s">
        <v>30</v>
      </c>
      <c r="F42" s="19" t="s">
        <v>123</v>
      </c>
      <c r="G42" s="20">
        <v>0</v>
      </c>
      <c r="H42" s="31">
        <v>0</v>
      </c>
      <c r="I42" s="20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1</v>
      </c>
      <c r="Q42" s="7">
        <v>0</v>
      </c>
      <c r="R42" s="7">
        <v>0</v>
      </c>
      <c r="S42" s="7">
        <v>0</v>
      </c>
      <c r="T42" s="7">
        <f t="shared" si="0"/>
        <v>1</v>
      </c>
      <c r="U42" s="7">
        <f t="shared" si="1"/>
        <v>0.9090909090909091</v>
      </c>
      <c r="V42" s="7"/>
    </row>
    <row r="47" spans="2:5" ht="12.75">
      <c r="B47" s="35" t="s">
        <v>112</v>
      </c>
      <c r="C47" s="35"/>
      <c r="D47" s="35"/>
      <c r="E47" s="35"/>
    </row>
    <row r="48" spans="2:5" ht="12.75">
      <c r="B48" s="24" t="s">
        <v>119</v>
      </c>
      <c r="C48"/>
      <c r="E48"/>
    </row>
    <row r="49" spans="2:5" ht="12.75">
      <c r="B49" s="24" t="s">
        <v>113</v>
      </c>
      <c r="C49"/>
      <c r="E49"/>
    </row>
    <row r="50" spans="2:5" ht="12.75">
      <c r="B50" s="24" t="s">
        <v>114</v>
      </c>
      <c r="C50"/>
      <c r="E50"/>
    </row>
    <row r="51" spans="2:5" ht="12.75">
      <c r="B51" s="24" t="s">
        <v>115</v>
      </c>
      <c r="C51"/>
      <c r="E51"/>
    </row>
    <row r="52" spans="2:5" ht="12.75">
      <c r="B52" s="24" t="s">
        <v>116</v>
      </c>
      <c r="C52"/>
      <c r="E52"/>
    </row>
    <row r="53" spans="2:5" ht="12.75">
      <c r="B53" s="24" t="s">
        <v>117</v>
      </c>
      <c r="C53"/>
      <c r="E53"/>
    </row>
    <row r="54" spans="2:5" ht="12.75">
      <c r="B54" s="24" t="s">
        <v>175</v>
      </c>
      <c r="C54"/>
      <c r="E54"/>
    </row>
    <row r="55" spans="2:5" ht="12.75">
      <c r="B55" s="24" t="s">
        <v>118</v>
      </c>
      <c r="C55"/>
      <c r="E55"/>
    </row>
  </sheetData>
  <sheetProtection/>
  <mergeCells count="5">
    <mergeCell ref="A1:I1"/>
    <mergeCell ref="B2:I2"/>
    <mergeCell ref="A3:I3"/>
    <mergeCell ref="A4:I4"/>
    <mergeCell ref="B47:E47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студент</cp:lastModifiedBy>
  <cp:lastPrinted>2020-12-11T16:04:52Z</cp:lastPrinted>
  <dcterms:created xsi:type="dcterms:W3CDTF">2011-09-15T07:41:43Z</dcterms:created>
  <dcterms:modified xsi:type="dcterms:W3CDTF">2020-12-11T16:12:12Z</dcterms:modified>
  <cp:category/>
  <cp:version/>
  <cp:contentType/>
  <cp:contentStatus/>
</cp:coreProperties>
</file>